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thomasbrownlee/Downloads/"/>
    </mc:Choice>
  </mc:AlternateContent>
  <xr:revisionPtr revIDLastSave="0" documentId="13_ncr:1_{C7B093EE-6F96-9B49-98D1-3E07894087EC}" xr6:coauthVersionLast="47" xr6:coauthVersionMax="47" xr10:uidLastSave="{00000000-0000-0000-0000-000000000000}"/>
  <bookViews>
    <workbookView xWindow="0" yWindow="500" windowWidth="32000" windowHeight="16320" activeTab="1" xr2:uid="{1F19AF41-C4DB-4E95-83EE-9269FEF918CA}"/>
  </bookViews>
  <sheets>
    <sheet name="Exchange Football" sheetId="2" r:id="rId1"/>
    <sheet name="Shop Horses" sheetId="3" r:id="rId2"/>
    <sheet name="Exchange Horses" sheetId="4" r:id="rId3"/>
  </sheets>
  <definedNames>
    <definedName name="_xlnm._FilterDatabase" localSheetId="0" hidden="1">'Exchange Football'!#REF!</definedName>
    <definedName name="_xlnm._FilterDatabase" localSheetId="1" hidden="1">'Shop Horses'!$C$190:$E$214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2" i="2" l="1"/>
  <c r="A53" i="2" s="1"/>
  <c r="A54" i="2" s="1"/>
  <c r="A55" i="2" s="1"/>
  <c r="A56" i="2" s="1"/>
  <c r="A57" i="2" s="1"/>
  <c r="I56" i="2"/>
  <c r="H56" i="2"/>
  <c r="I55" i="2"/>
  <c r="H55" i="2"/>
  <c r="I54" i="2"/>
  <c r="H54" i="2"/>
  <c r="I53" i="2"/>
  <c r="H53" i="2"/>
  <c r="I52" i="2"/>
  <c r="H52" i="2"/>
  <c r="I57" i="2"/>
  <c r="I51" i="2"/>
  <c r="I50" i="2"/>
  <c r="I49" i="2"/>
  <c r="I48" i="2"/>
  <c r="H57" i="2"/>
  <c r="H51" i="2"/>
  <c r="H50" i="2"/>
  <c r="H49" i="2"/>
  <c r="H48" i="2"/>
  <c r="A48" i="2"/>
  <c r="A49" i="2" s="1"/>
  <c r="A50" i="2" s="1"/>
  <c r="A51" i="2" s="1"/>
  <c r="H47" i="2"/>
  <c r="I47" i="2"/>
  <c r="A42" i="2"/>
  <c r="A43" i="2" s="1"/>
  <c r="A44" i="2" s="1"/>
  <c r="A45" i="2" s="1"/>
  <c r="A46" i="2" s="1"/>
  <c r="A47" i="2" s="1"/>
  <c r="H46" i="2"/>
  <c r="H45" i="2"/>
  <c r="H44" i="2"/>
  <c r="H43" i="2"/>
  <c r="I46" i="2"/>
  <c r="I45" i="2"/>
  <c r="I44" i="2"/>
  <c r="I43" i="2"/>
  <c r="H42" i="2"/>
  <c r="I42" i="2"/>
  <c r="A28" i="2" l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27" i="2"/>
  <c r="K41" i="2"/>
  <c r="K38" i="2"/>
  <c r="K37" i="2"/>
  <c r="K36" i="2"/>
  <c r="K35" i="2"/>
  <c r="K34" i="2"/>
  <c r="K32" i="2"/>
  <c r="K31" i="2"/>
  <c r="K29" i="2"/>
  <c r="K28" i="2"/>
  <c r="K27" i="2"/>
  <c r="I2" i="2"/>
  <c r="I12" i="2"/>
  <c r="I36" i="2"/>
  <c r="I37" i="2"/>
  <c r="I41" i="2"/>
  <c r="I40" i="2"/>
  <c r="K40" i="2" s="1"/>
  <c r="I39" i="2"/>
  <c r="K39" i="2" s="1"/>
  <c r="I38" i="2"/>
  <c r="I35" i="2"/>
  <c r="I34" i="2"/>
  <c r="I33" i="2"/>
  <c r="K33" i="2" s="1"/>
  <c r="I32" i="2"/>
  <c r="I31" i="2"/>
  <c r="I30" i="2"/>
  <c r="K30" i="2" s="1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1" i="2"/>
  <c r="I10" i="2"/>
  <c r="I9" i="2"/>
  <c r="H37" i="2"/>
  <c r="H36" i="2"/>
  <c r="H41" i="2"/>
  <c r="H40" i="2"/>
  <c r="H39" i="2"/>
  <c r="H38" i="2"/>
  <c r="H35" i="2"/>
  <c r="H34" i="2"/>
  <c r="H33" i="2"/>
  <c r="H32" i="2"/>
  <c r="H31" i="2"/>
  <c r="H30" i="2"/>
  <c r="H29" i="2"/>
  <c r="H28" i="2"/>
  <c r="K26" i="2"/>
  <c r="K25" i="2"/>
  <c r="H27" i="2"/>
  <c r="H26" i="2"/>
  <c r="H25" i="2"/>
  <c r="A25" i="2"/>
  <c r="A24" i="2"/>
  <c r="A23" i="2"/>
  <c r="H24" i="2" l="1"/>
  <c r="K24" i="2"/>
  <c r="H23" i="2"/>
  <c r="K23" i="2"/>
  <c r="K12" i="2"/>
  <c r="K9" i="2"/>
  <c r="K8" i="2"/>
  <c r="K4" i="2"/>
  <c r="K3" i="2"/>
  <c r="K2" i="2"/>
  <c r="K21" i="2"/>
  <c r="K20" i="2"/>
  <c r="K19" i="2"/>
  <c r="K18" i="2"/>
  <c r="K17" i="2"/>
  <c r="K22" i="2"/>
  <c r="K16" i="2"/>
  <c r="H22" i="2"/>
  <c r="A19" i="2"/>
  <c r="A20" i="2" s="1"/>
  <c r="A21" i="2" s="1"/>
  <c r="A22" i="2" s="1"/>
  <c r="A18" i="2"/>
  <c r="A17" i="2"/>
  <c r="H21" i="2"/>
  <c r="H20" i="2"/>
  <c r="H19" i="2"/>
  <c r="H18" i="2"/>
  <c r="H17" i="2"/>
  <c r="H16" i="2"/>
  <c r="H15" i="2"/>
  <c r="K15" i="2"/>
  <c r="K14" i="2"/>
  <c r="K13" i="2"/>
  <c r="K11" i="2"/>
  <c r="K10" i="2"/>
  <c r="I8" i="2"/>
  <c r="I7" i="2"/>
  <c r="K7" i="2" s="1"/>
  <c r="I6" i="2"/>
  <c r="K6" i="2" s="1"/>
  <c r="I5" i="2"/>
  <c r="K5" i="2" s="1"/>
  <c r="I4" i="2"/>
  <c r="I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3" i="2"/>
  <c r="H11" i="2"/>
  <c r="H10" i="2"/>
  <c r="H9" i="2"/>
  <c r="H8" i="2"/>
  <c r="H7" i="2"/>
  <c r="H6" i="2"/>
  <c r="H5" i="2"/>
  <c r="H14" i="2"/>
  <c r="H13" i="2"/>
  <c r="H2" i="2"/>
  <c r="H12" i="2"/>
  <c r="H4" i="2"/>
  <c r="H3" i="2"/>
</calcChain>
</file>

<file path=xl/sharedStrings.xml><?xml version="1.0" encoding="utf-8"?>
<sst xmlns="http://schemas.openxmlformats.org/spreadsheetml/2006/main" count="1670" uniqueCount="419">
  <si>
    <t>Bukayo Saka</t>
  </si>
  <si>
    <t>Harry Kane</t>
  </si>
  <si>
    <t>Conor Gallagher</t>
  </si>
  <si>
    <t>Benjamin Sesko</t>
  </si>
  <si>
    <t>Declan Rice</t>
  </si>
  <si>
    <t>Erik Janza</t>
  </si>
  <si>
    <t>Netherlands v Austria</t>
  </si>
  <si>
    <t>Konrad Laimer</t>
  </si>
  <si>
    <t>England v Slovenia</t>
  </si>
  <si>
    <t>Jeremy Doku</t>
  </si>
  <si>
    <t>Slovakia v Romania</t>
  </si>
  <si>
    <t>Ivan Schranz</t>
  </si>
  <si>
    <t>Bellingham</t>
  </si>
  <si>
    <t>Market</t>
  </si>
  <si>
    <t>Exch Price</t>
  </si>
  <si>
    <t>Fair Price</t>
  </si>
  <si>
    <t>EV</t>
  </si>
  <si>
    <t>Player to get 1+ card</t>
  </si>
  <si>
    <t>Player to get 1+ Foul</t>
  </si>
  <si>
    <t>Player to get 2+ Fouls</t>
  </si>
  <si>
    <t>Player to get 2+ Shots on Target</t>
  </si>
  <si>
    <t>Player to get 1+ Shots on Target</t>
  </si>
  <si>
    <t>Tuesdays Games</t>
  </si>
  <si>
    <t>Selection</t>
  </si>
  <si>
    <t>Match</t>
  </si>
  <si>
    <t>England to have 1 or more shots in the 1st 10 mins</t>
  </si>
  <si>
    <t>Enhanced Special</t>
  </si>
  <si>
    <t>Anytime goalscorer</t>
  </si>
  <si>
    <t>Player to get 2+ goals</t>
  </si>
  <si>
    <t>Player to Score First</t>
  </si>
  <si>
    <t>Each Goalkeeper to make 3+ saves</t>
  </si>
  <si>
    <t xml:space="preserve">Bet Number </t>
  </si>
  <si>
    <t>Stake to win £10</t>
  </si>
  <si>
    <t>W/L</t>
  </si>
  <si>
    <t>Returns</t>
  </si>
  <si>
    <t>Porsch</t>
  </si>
  <si>
    <t>Back/Lay</t>
  </si>
  <si>
    <t>Lay</t>
  </si>
  <si>
    <t>Back</t>
  </si>
  <si>
    <t xml:space="preserve">11+ goals tonight </t>
  </si>
  <si>
    <t>Over 3.5 Saves</t>
  </si>
  <si>
    <t>Over 2.5 Saves</t>
  </si>
  <si>
    <t>Dubranka</t>
  </si>
  <si>
    <t>Lukaku to shot on target and belgium win</t>
  </si>
  <si>
    <t>Portugal and Belgoum win and 3+ goals each</t>
  </si>
  <si>
    <t>David Hanko</t>
  </si>
  <si>
    <t>FGS</t>
  </si>
  <si>
    <t>Belgium v Ukraine</t>
  </si>
  <si>
    <t>2 matches</t>
  </si>
  <si>
    <t>AGS</t>
  </si>
  <si>
    <t>W</t>
  </si>
  <si>
    <t>L</t>
  </si>
  <si>
    <t>Uruguay v Bolivia</t>
  </si>
  <si>
    <t>Darwin Nunez</t>
  </si>
  <si>
    <t>2+ goal</t>
  </si>
  <si>
    <t>HTFT</t>
  </si>
  <si>
    <t>Panama v USA</t>
  </si>
  <si>
    <t>USA/USA</t>
  </si>
  <si>
    <t>Swtizerland v Italy</t>
  </si>
  <si>
    <t>Granit Xhaka to have 1 or more shots &amp; to commit 1 or more fouls (Ex ET &amp; Pens)</t>
  </si>
  <si>
    <t>England v Slovakia</t>
  </si>
  <si>
    <t>England Not to have a Shot in the first 10 minutes</t>
  </si>
  <si>
    <t>Player Cards</t>
  </si>
  <si>
    <t>Jude Bellingham</t>
  </si>
  <si>
    <t>Marc Gruehl</t>
  </si>
  <si>
    <t>First Goalscorer</t>
  </si>
  <si>
    <t>Lukas Haraslin</t>
  </si>
  <si>
    <t>Stanlisav Labotka</t>
  </si>
  <si>
    <t>Foden</t>
  </si>
  <si>
    <t>England to have most shots</t>
  </si>
  <si>
    <t>Otor Kitisisvilli</t>
  </si>
  <si>
    <t>Shot on Target</t>
  </si>
  <si>
    <t>Spain v Geogria</t>
  </si>
  <si>
    <t>Rodri</t>
  </si>
  <si>
    <t>Morata</t>
  </si>
  <si>
    <t>Georgia to score first</t>
  </si>
  <si>
    <t>Team to score first</t>
  </si>
  <si>
    <t>Slovaki to score first</t>
  </si>
  <si>
    <t>2+ Shot on Targets</t>
  </si>
  <si>
    <t>Time Placed</t>
  </si>
  <si>
    <t>Shop</t>
  </si>
  <si>
    <t>Race</t>
  </si>
  <si>
    <t>Horse</t>
  </si>
  <si>
    <t>Odds</t>
  </si>
  <si>
    <t>Places</t>
  </si>
  <si>
    <t>Terms</t>
  </si>
  <si>
    <t>TUE 13:17</t>
  </si>
  <si>
    <t>William Hill</t>
  </si>
  <si>
    <t>17:40 Royal Ascot</t>
  </si>
  <si>
    <t>Knight</t>
  </si>
  <si>
    <t>1/5</t>
  </si>
  <si>
    <t>16:25 Royal Ascot</t>
  </si>
  <si>
    <t>Almaqam</t>
  </si>
  <si>
    <t>17:05 Royal Ascot</t>
  </si>
  <si>
    <t>The Grand Visir</t>
  </si>
  <si>
    <t>14:30 Royal Ascot</t>
  </si>
  <si>
    <t>Docklands</t>
  </si>
  <si>
    <t>Alyanaabi</t>
  </si>
  <si>
    <t>18:15 Royal Ascot</t>
  </si>
  <si>
    <t>Naqeeb</t>
  </si>
  <si>
    <t>15:05 Royal Ascot</t>
  </si>
  <si>
    <t>Midnight Strike</t>
  </si>
  <si>
    <t>Hi Royal</t>
  </si>
  <si>
    <t>Brave Emperor</t>
  </si>
  <si>
    <t>A Piece Of Heaven</t>
  </si>
  <si>
    <t>The Very Man</t>
  </si>
  <si>
    <t>Al Qudra</t>
  </si>
  <si>
    <t>Betfred</t>
  </si>
  <si>
    <t>Lmay</t>
  </si>
  <si>
    <t>Get Shirty</t>
  </si>
  <si>
    <t>Arran</t>
  </si>
  <si>
    <t>Fox Journey</t>
  </si>
  <si>
    <t>Audience</t>
  </si>
  <si>
    <t>Maxi King</t>
  </si>
  <si>
    <t>Charyn</t>
  </si>
  <si>
    <t>14:05 Stratford</t>
  </si>
  <si>
    <t>Pleasant Man</t>
  </si>
  <si>
    <t>Party Central</t>
  </si>
  <si>
    <t>WED 13:10</t>
  </si>
  <si>
    <t>Miss Lamai</t>
  </si>
  <si>
    <t>Bretton Wood</t>
  </si>
  <si>
    <t>14:40 Worcester</t>
  </si>
  <si>
    <t>You Say Nothing</t>
  </si>
  <si>
    <t>Real Gain</t>
  </si>
  <si>
    <t>Cheval De Guerre</t>
  </si>
  <si>
    <t>15:45 Royal Ascot</t>
  </si>
  <si>
    <t>Novus</t>
  </si>
  <si>
    <t>Wild Tiger</t>
  </si>
  <si>
    <t>Make Haste</t>
  </si>
  <si>
    <t>Dutch Decoy</t>
  </si>
  <si>
    <t>Flash The Cash</t>
  </si>
  <si>
    <t>18:50 Nottingham</t>
  </si>
  <si>
    <t>Beauld As Brass</t>
  </si>
  <si>
    <t>Horizon Dore</t>
  </si>
  <si>
    <t>Seraphim Angel</t>
  </si>
  <si>
    <t>Aviation Time</t>
  </si>
  <si>
    <t>Le Cameleon</t>
  </si>
  <si>
    <t>Metal Merchant</t>
  </si>
  <si>
    <t>Exchanges</t>
  </si>
  <si>
    <t>Wed Ascot</t>
  </si>
  <si>
    <t>Ryan Moore 1+ winners Wednesday</t>
  </si>
  <si>
    <t>THU 13:12</t>
  </si>
  <si>
    <t>Stromberg</t>
  </si>
  <si>
    <t>Go Daddy</t>
  </si>
  <si>
    <t>You Got To Me</t>
  </si>
  <si>
    <t>Queens Fort</t>
  </si>
  <si>
    <t>Caviar Heights</t>
  </si>
  <si>
    <t>15:30 Chelmsford City</t>
  </si>
  <si>
    <t>Expected Arrival</t>
  </si>
  <si>
    <t>Rubies Are Red</t>
  </si>
  <si>
    <t>Al Musmak</t>
  </si>
  <si>
    <t>14:50 Chelmsford City</t>
  </si>
  <si>
    <t>Dark Side Prince</t>
  </si>
  <si>
    <t>Vauban</t>
  </si>
  <si>
    <t>Arctic Thunder</t>
  </si>
  <si>
    <t>1/4</t>
  </si>
  <si>
    <t>Sons And Lovers</t>
  </si>
  <si>
    <t>Diamond Rain</t>
  </si>
  <si>
    <t>Kalpana</t>
  </si>
  <si>
    <t>Brackens Laugh</t>
  </si>
  <si>
    <t>City Burglar</t>
  </si>
  <si>
    <t>Danielle</t>
  </si>
  <si>
    <t>Whip Cracker</t>
  </si>
  <si>
    <t>Jayarebe</t>
  </si>
  <si>
    <t>FRI 11:47</t>
  </si>
  <si>
    <t>D Flawless</t>
  </si>
  <si>
    <t>Heavens Gate</t>
  </si>
  <si>
    <t>15:55 Market Rasen</t>
  </si>
  <si>
    <t>Saint Arvans</t>
  </si>
  <si>
    <t>14:05 Market Rasen</t>
  </si>
  <si>
    <t>School Days Over</t>
  </si>
  <si>
    <t>Nocturnal</t>
  </si>
  <si>
    <t>Bellarchi</t>
  </si>
  <si>
    <t>Ziggy</t>
  </si>
  <si>
    <t>14:50 Redcar</t>
  </si>
  <si>
    <t>Master Richard</t>
  </si>
  <si>
    <t>Harpers Ferry</t>
  </si>
  <si>
    <t>20:00 Goodwood</t>
  </si>
  <si>
    <t>Celtic Warrior</t>
  </si>
  <si>
    <t>Chief Little Rock</t>
  </si>
  <si>
    <t>Bague Dor</t>
  </si>
  <si>
    <t>18:35 Newmarket</t>
  </si>
  <si>
    <t>Global Asset</t>
  </si>
  <si>
    <t>Zenjabeela</t>
  </si>
  <si>
    <t>Tony Montana</t>
  </si>
  <si>
    <t>Liberalised</t>
  </si>
  <si>
    <t>15:30 Redcar</t>
  </si>
  <si>
    <t>James Webb</t>
  </si>
  <si>
    <t>Fairbanks</t>
  </si>
  <si>
    <t>Symbology</t>
  </si>
  <si>
    <t>Jayvee</t>
  </si>
  <si>
    <t>13:45 Redcar</t>
  </si>
  <si>
    <t>Rockin Rosa</t>
  </si>
  <si>
    <t>Asian Daze</t>
  </si>
  <si>
    <t>Dyrholaey</t>
  </si>
  <si>
    <t>FRI 13:47</t>
  </si>
  <si>
    <t>Friday Ascot</t>
  </si>
  <si>
    <t>Ryan Moore to ride 2+ winners (lay)</t>
  </si>
  <si>
    <t>SAT 12:42</t>
  </si>
  <si>
    <t>Juan Les Pins</t>
  </si>
  <si>
    <t>Miss El Fundi</t>
  </si>
  <si>
    <t>Swingalong</t>
  </si>
  <si>
    <t>Vafortino</t>
  </si>
  <si>
    <t>Brian</t>
  </si>
  <si>
    <t>Never So Brave</t>
  </si>
  <si>
    <t>Desert Hero</t>
  </si>
  <si>
    <t>Orazio</t>
  </si>
  <si>
    <t>21:00 Lingfield</t>
  </si>
  <si>
    <t>So Sleepy</t>
  </si>
  <si>
    <t>14:55 Redcar</t>
  </si>
  <si>
    <t>Strangerontheshore</t>
  </si>
  <si>
    <t>14:10 Newmarket</t>
  </si>
  <si>
    <t>Thunder Wonder</t>
  </si>
  <si>
    <t>End Zone</t>
  </si>
  <si>
    <t>Defence Missile</t>
  </si>
  <si>
    <t>19:25 Ayr</t>
  </si>
  <si>
    <t>Rainwater</t>
  </si>
  <si>
    <t>15:20 Newmarket</t>
  </si>
  <si>
    <t>Kilt</t>
  </si>
  <si>
    <t>Jewel Of London</t>
  </si>
  <si>
    <t>Dark Tornado</t>
  </si>
  <si>
    <t>Albasheer</t>
  </si>
  <si>
    <t>Washington Heights</t>
  </si>
  <si>
    <t>16:00 Newmarket</t>
  </si>
  <si>
    <t>Rhythm N Hooves</t>
  </si>
  <si>
    <t>Zebra Star</t>
  </si>
  <si>
    <t>17:15 Newmarket</t>
  </si>
  <si>
    <t>Swiss Money</t>
  </si>
  <si>
    <t>16:45 Ayr</t>
  </si>
  <si>
    <t>Jordan Electrics</t>
  </si>
  <si>
    <t>Treasure</t>
  </si>
  <si>
    <t>19:55 Ayr</t>
  </si>
  <si>
    <t>Lang Toon Lad</t>
  </si>
  <si>
    <t>14:20 Redcar</t>
  </si>
  <si>
    <t>Lady Luzon</t>
  </si>
  <si>
    <t>Eminency</t>
  </si>
  <si>
    <t>Approval</t>
  </si>
  <si>
    <t>18:30 Lingfield</t>
  </si>
  <si>
    <t>Forge Valley Lad</t>
  </si>
  <si>
    <t>19:30 Lingfield</t>
  </si>
  <si>
    <t>Anshoda</t>
  </si>
  <si>
    <t>Hardman</t>
  </si>
  <si>
    <t>Moore to have 2+ winners</t>
  </si>
  <si>
    <t>Marquand to have 1+ winner</t>
  </si>
  <si>
    <t>17:40 Newmarket</t>
  </si>
  <si>
    <t>Cabrakan</t>
  </si>
  <si>
    <t>17:50 Newcastle</t>
  </si>
  <si>
    <t>Lady Phoebe</t>
  </si>
  <si>
    <t>16:10 Newcastle</t>
  </si>
  <si>
    <t>Chichester</t>
  </si>
  <si>
    <t>20:45 Hamilton</t>
  </si>
  <si>
    <t>19:45 Hamilton</t>
  </si>
  <si>
    <t>Crafty Dancer</t>
  </si>
  <si>
    <t>20:00 Leicester</t>
  </si>
  <si>
    <t>Dan Dee Prince</t>
  </si>
  <si>
    <t>16:20 Nottingham</t>
  </si>
  <si>
    <t>Hoof It Hoof It</t>
  </si>
  <si>
    <t>16:40 Newcastle</t>
  </si>
  <si>
    <t>Martins Brig</t>
  </si>
  <si>
    <t>Dusk Dame</t>
  </si>
  <si>
    <t>Ten Commitments</t>
  </si>
  <si>
    <t>Dereham</t>
  </si>
  <si>
    <t>South Dakota Sioux</t>
  </si>
  <si>
    <t>16:50 Nottingham</t>
  </si>
  <si>
    <t>Snow Berry</t>
  </si>
  <si>
    <t>Swiss Cabaret</t>
  </si>
  <si>
    <t>14:20 Newmarket</t>
  </si>
  <si>
    <t>Sopelana</t>
  </si>
  <si>
    <t>17:15 Newcastle</t>
  </si>
  <si>
    <t>Pearl Abbey</t>
  </si>
  <si>
    <t>20:30 Leicester</t>
  </si>
  <si>
    <t>Magnificent Match</t>
  </si>
  <si>
    <t>Ziggys Ariel</t>
  </si>
  <si>
    <t>16:30 Newmarket</t>
  </si>
  <si>
    <t>Mitrosonfire</t>
  </si>
  <si>
    <t>19:15 Hamilton</t>
  </si>
  <si>
    <t>Pockley</t>
  </si>
  <si>
    <t>17:25 Newcastle</t>
  </si>
  <si>
    <t>Mattice</t>
  </si>
  <si>
    <t>20:25 Curragh</t>
  </si>
  <si>
    <t>Model Approach</t>
  </si>
  <si>
    <t>16:47 Cartmel</t>
  </si>
  <si>
    <t>Restandbethankful</t>
  </si>
  <si>
    <t>21:00 Bangor-on-Dee</t>
  </si>
  <si>
    <t>Dynamite Kentucky</t>
  </si>
  <si>
    <t>Ziggys Missile</t>
  </si>
  <si>
    <t>19:15 Curragh</t>
  </si>
  <si>
    <t>The Truant</t>
  </si>
  <si>
    <t>16:55 Newcastle</t>
  </si>
  <si>
    <t>Thornaby Pearl</t>
  </si>
  <si>
    <t>19:10 Newcastle</t>
  </si>
  <si>
    <t>Bothar</t>
  </si>
  <si>
    <t>19:50 Curragh</t>
  </si>
  <si>
    <t>Lord Park</t>
  </si>
  <si>
    <t>18:35 Newcastle</t>
  </si>
  <si>
    <t>Archduke Ferdinand</t>
  </si>
  <si>
    <t>Rain</t>
  </si>
  <si>
    <t>Bergerac</t>
  </si>
  <si>
    <t>Too Much</t>
  </si>
  <si>
    <t>Moonstone Boy</t>
  </si>
  <si>
    <t>15:30 Yarmouth</t>
  </si>
  <si>
    <t>Say Youll Never</t>
  </si>
  <si>
    <t>Rhyme Scheme</t>
  </si>
  <si>
    <t>Court Drive</t>
  </si>
  <si>
    <t>Stoke The Fire</t>
  </si>
  <si>
    <t>14:15 Newmarket</t>
  </si>
  <si>
    <t>Queue Dos</t>
  </si>
  <si>
    <t>13:45 Curragh</t>
  </si>
  <si>
    <t>Heavenly Power</t>
  </si>
  <si>
    <t>14:42 Windsor</t>
  </si>
  <si>
    <t>Yakfeek</t>
  </si>
  <si>
    <t>14:35 Newcastle</t>
  </si>
  <si>
    <t>Show No Fear</t>
  </si>
  <si>
    <t>Legendary Day</t>
  </si>
  <si>
    <t>15:40 Newcastle</t>
  </si>
  <si>
    <t>Baradar</t>
  </si>
  <si>
    <t>17:20 Chester</t>
  </si>
  <si>
    <t>Giudecca</t>
  </si>
  <si>
    <t>Chantico</t>
  </si>
  <si>
    <t>No Recollection</t>
  </si>
  <si>
    <t>Greys Monument</t>
  </si>
  <si>
    <t>14:25 Chester</t>
  </si>
  <si>
    <t>Selwan</t>
  </si>
  <si>
    <t>Charlisse</t>
  </si>
  <si>
    <t>15:10 Newcastle</t>
  </si>
  <si>
    <t>Too Friendly</t>
  </si>
  <si>
    <t>Evening Story</t>
  </si>
  <si>
    <t>Zoffee</t>
  </si>
  <si>
    <t>The Predictor</t>
  </si>
  <si>
    <t>13:35 Newcastle</t>
  </si>
  <si>
    <t>Sophias Starlight</t>
  </si>
  <si>
    <t>Lir Speciale</t>
  </si>
  <si>
    <t>It Aint Two</t>
  </si>
  <si>
    <t>Grand Providence</t>
  </si>
  <si>
    <t>20:30 Wolverhampton</t>
  </si>
  <si>
    <t>Prince Abu</t>
  </si>
  <si>
    <t>16:30 Worcester</t>
  </si>
  <si>
    <t>Fortuitous Favour</t>
  </si>
  <si>
    <t>Catuaba</t>
  </si>
  <si>
    <t>14:10 Pontefract</t>
  </si>
  <si>
    <t>Unplugged</t>
  </si>
  <si>
    <t>Rayena</t>
  </si>
  <si>
    <t>19:00 Wolverhampton</t>
  </si>
  <si>
    <t>Deadlock</t>
  </si>
  <si>
    <t>Northern Rose</t>
  </si>
  <si>
    <t>Caspers Court</t>
  </si>
  <si>
    <t>15:30 Worcester</t>
  </si>
  <si>
    <t>Lizzies Star</t>
  </si>
  <si>
    <t>20:15 Windsor</t>
  </si>
  <si>
    <t>Keepers Choice</t>
  </si>
  <si>
    <t>14:40 Pontefract</t>
  </si>
  <si>
    <t>Protest Rally</t>
  </si>
  <si>
    <t>14:25 Worcester</t>
  </si>
  <si>
    <t>Always Force It</t>
  </si>
  <si>
    <t>Fiftyshadesaresdev</t>
  </si>
  <si>
    <t>Legostar</t>
  </si>
  <si>
    <t>15:45 Pontefract</t>
  </si>
  <si>
    <t>On The River</t>
  </si>
  <si>
    <t>16:45 Pontefract</t>
  </si>
  <si>
    <t>Coloane</t>
  </si>
  <si>
    <t>19:15 Windsor</t>
  </si>
  <si>
    <t>Amazonian Dream</t>
  </si>
  <si>
    <t>17:30 Worcester</t>
  </si>
  <si>
    <t>Hazels Delight</t>
  </si>
  <si>
    <t>Calvic</t>
  </si>
  <si>
    <t>Platform</t>
  </si>
  <si>
    <t>Result</t>
  </si>
  <si>
    <t>Sat Ascot</t>
  </si>
  <si>
    <t>Overall Stake</t>
  </si>
  <si>
    <t>P</t>
  </si>
  <si>
    <t>NR</t>
  </si>
  <si>
    <t>Outcome</t>
  </si>
  <si>
    <t>LLLP</t>
  </si>
  <si>
    <t/>
  </si>
  <si>
    <t>LLLL</t>
  </si>
  <si>
    <t>LPPL</t>
  </si>
  <si>
    <t>PLLL</t>
  </si>
  <si>
    <t>LWLL</t>
  </si>
  <si>
    <t>LLWL</t>
  </si>
  <si>
    <t>LPLL</t>
  </si>
  <si>
    <t>LPP</t>
  </si>
  <si>
    <t>LLP</t>
  </si>
  <si>
    <t>LLPL</t>
  </si>
  <si>
    <t>PLL</t>
  </si>
  <si>
    <t>LLW</t>
  </si>
  <si>
    <t>PLLW</t>
  </si>
  <si>
    <t>LLL</t>
  </si>
  <si>
    <t>LNRPL</t>
  </si>
  <si>
    <t>PPLL</t>
  </si>
  <si>
    <t>PPLP</t>
  </si>
  <si>
    <t>PLPP</t>
  </si>
  <si>
    <t>PPPL</t>
  </si>
  <si>
    <t>LWNR</t>
  </si>
  <si>
    <t>WLWL</t>
  </si>
  <si>
    <t>PPWL</t>
  </si>
  <si>
    <t>PPPP</t>
  </si>
  <si>
    <t>LPLP</t>
  </si>
  <si>
    <t>LPPW</t>
  </si>
  <si>
    <t>P/L</t>
  </si>
  <si>
    <t>Bet Number</t>
  </si>
  <si>
    <t>Mbappe to score or Assist</t>
  </si>
  <si>
    <t>Player to score or Assist</t>
  </si>
  <si>
    <t>France v Belgium</t>
  </si>
  <si>
    <t>Slovenia to commit 15+ fouls &amp; Slovenia goalkeeper to make 4+ saves</t>
  </si>
  <si>
    <t>Portugal v Slovenia</t>
  </si>
  <si>
    <t>Antoine Griezmann</t>
  </si>
  <si>
    <t>Kevin De Bruyne</t>
  </si>
  <si>
    <t>Romelu Lukaku</t>
  </si>
  <si>
    <t>Portugal 2+ goals, 6+ corners, Slovenia 3+ cards</t>
  </si>
  <si>
    <t>BTTS, Over 2.5 and over 9.5 corners in France v Belgum</t>
  </si>
  <si>
    <t>Over 6.5 goals in Mondays games</t>
  </si>
  <si>
    <t>Mbappe, De Bruyne, Lukaku 1+ Shots On Targets Each</t>
  </si>
  <si>
    <t>Mondays games</t>
  </si>
  <si>
    <t>Player to be carded</t>
  </si>
  <si>
    <t>Aurelien Tchouameni</t>
  </si>
  <si>
    <t>Belgium/Belgium</t>
  </si>
  <si>
    <t>Ronaldo</t>
  </si>
  <si>
    <t>Portugal/Portugal</t>
  </si>
  <si>
    <t>3 - 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</si>
</sst>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£&quot;* #,##0.00_);_(&quot;£&quot;* \(#,##0.00\);_(&quot;£&quot;* &quot;-&quot;??_);_(@_)"/>
  </numFmts>
  <fonts count="1" x14ac:knownFonts="1">
    <font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4" fontId="0" fillId="0" borderId="0" xfId="0" applyNumberFormat="1"/>
    <xf numFmtId="10" fontId="0" fillId="0" borderId="0" xfId="0" applyNumberFormat="1"/>
    <xf numFmtId="22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20" fontId="0" fillId="2" borderId="0" xfId="0" applyNumberFormat="1" applyFill="1"/>
    <xf numFmtId="22" fontId="0" fillId="5" borderId="0" xfId="0" applyNumberFormat="1" applyFill="1"/>
    <xf numFmtId="22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CD81-1F14-46D7-888E-304E49E9011D}">
  <dimension ref="A1:K57"/>
  <sheetViews>
    <sheetView topLeftCell="A34" zoomScale="130" zoomScaleNormal="130" workbookViewId="0">
      <selection activeCell="J50" sqref="J50"/>
    </sheetView>
  </sheetViews>
  <sheetFormatPr baseColWidth="10" defaultColWidth="8.83203125" defaultRowHeight="15" x14ac:dyDescent="0.2"/>
  <cols>
    <col min="2" max="2" width="18.33203125" bestFit="1" customWidth="1"/>
    <col min="3" max="3" width="19.6640625" bestFit="1" customWidth="1"/>
    <col min="4" max="4" width="43.1640625" bestFit="1" customWidth="1"/>
    <col min="5" max="5" width="13.1640625" customWidth="1"/>
    <col min="8" max="8" width="9" style="2"/>
    <col min="9" max="9" width="13.1640625" bestFit="1" customWidth="1"/>
  </cols>
  <sheetData>
    <row r="1" spans="1:11" x14ac:dyDescent="0.2">
      <c r="A1" t="s">
        <v>31</v>
      </c>
      <c r="B1" t="s">
        <v>24</v>
      </c>
      <c r="C1" t="s">
        <v>13</v>
      </c>
      <c r="D1" t="s">
        <v>23</v>
      </c>
      <c r="E1" t="s">
        <v>36</v>
      </c>
      <c r="F1" t="s">
        <v>14</v>
      </c>
      <c r="G1" t="s">
        <v>15</v>
      </c>
      <c r="H1" s="2" t="s">
        <v>16</v>
      </c>
      <c r="I1" t="s">
        <v>32</v>
      </c>
      <c r="J1" t="s">
        <v>33</v>
      </c>
      <c r="K1" t="s">
        <v>34</v>
      </c>
    </row>
    <row r="2" spans="1:11" x14ac:dyDescent="0.2">
      <c r="A2">
        <v>1</v>
      </c>
      <c r="B2" t="s">
        <v>22</v>
      </c>
      <c r="C2" t="s">
        <v>26</v>
      </c>
      <c r="D2" t="s">
        <v>39</v>
      </c>
      <c r="E2" t="s">
        <v>37</v>
      </c>
      <c r="F2">
        <v>1.81</v>
      </c>
      <c r="G2">
        <v>1.92</v>
      </c>
      <c r="H2" s="2">
        <f>G2/F2</f>
        <v>1.0607734806629834</v>
      </c>
      <c r="I2" s="1">
        <f>IF(E2="Back", 10/(F2-1), (F2-1)*10)</f>
        <v>8.1000000000000014</v>
      </c>
      <c r="J2" t="s">
        <v>50</v>
      </c>
      <c r="K2" s="1">
        <f t="shared" ref="K2:K16" si="0">IF(J2="L", -I2, 9.8)</f>
        <v>9.8000000000000007</v>
      </c>
    </row>
    <row r="3" spans="1:11" x14ac:dyDescent="0.2">
      <c r="A3">
        <f>A2+1</f>
        <v>2</v>
      </c>
      <c r="B3" t="s">
        <v>8</v>
      </c>
      <c r="C3" t="s">
        <v>18</v>
      </c>
      <c r="D3" t="s">
        <v>4</v>
      </c>
      <c r="E3" t="s">
        <v>38</v>
      </c>
      <c r="F3">
        <v>1.9</v>
      </c>
      <c r="G3">
        <v>1.8</v>
      </c>
      <c r="H3" s="2">
        <f>F3/G3</f>
        <v>1.0555555555555556</v>
      </c>
      <c r="I3" s="1">
        <f t="shared" ref="I3:I41" si="1">10/(F3-1)</f>
        <v>11.111111111111112</v>
      </c>
      <c r="J3" t="s">
        <v>50</v>
      </c>
      <c r="K3" s="1">
        <f t="shared" si="0"/>
        <v>9.8000000000000007</v>
      </c>
    </row>
    <row r="4" spans="1:11" x14ac:dyDescent="0.2">
      <c r="A4">
        <f t="shared" ref="A4:A15" si="2">A3+1</f>
        <v>3</v>
      </c>
      <c r="B4" t="s">
        <v>8</v>
      </c>
      <c r="C4" t="s">
        <v>17</v>
      </c>
      <c r="D4" t="s">
        <v>5</v>
      </c>
      <c r="E4" t="s">
        <v>38</v>
      </c>
      <c r="F4">
        <v>4.5</v>
      </c>
      <c r="G4">
        <v>3.86</v>
      </c>
      <c r="H4" s="2">
        <f>F4/G4</f>
        <v>1.1658031088082903</v>
      </c>
      <c r="I4" s="1">
        <f t="shared" si="1"/>
        <v>2.8571428571428572</v>
      </c>
      <c r="J4" t="s">
        <v>50</v>
      </c>
      <c r="K4" s="1">
        <f t="shared" si="0"/>
        <v>9.8000000000000007</v>
      </c>
    </row>
    <row r="5" spans="1:11" ht="13.5" customHeight="1" x14ac:dyDescent="0.2">
      <c r="A5">
        <f t="shared" si="2"/>
        <v>4</v>
      </c>
      <c r="B5" t="s">
        <v>8</v>
      </c>
      <c r="C5" t="s">
        <v>17</v>
      </c>
      <c r="D5" t="s">
        <v>12</v>
      </c>
      <c r="E5" t="s">
        <v>38</v>
      </c>
      <c r="F5">
        <v>9</v>
      </c>
      <c r="G5">
        <v>5.5</v>
      </c>
      <c r="H5" s="2">
        <f>F5/G5</f>
        <v>1.6363636363636365</v>
      </c>
      <c r="I5" s="1">
        <f t="shared" si="1"/>
        <v>1.25</v>
      </c>
      <c r="J5" t="s">
        <v>51</v>
      </c>
      <c r="K5" s="1">
        <f t="shared" si="0"/>
        <v>-1.25</v>
      </c>
    </row>
    <row r="6" spans="1:11" x14ac:dyDescent="0.2">
      <c r="A6">
        <f t="shared" si="2"/>
        <v>5</v>
      </c>
      <c r="B6" t="s">
        <v>8</v>
      </c>
      <c r="C6" t="s">
        <v>27</v>
      </c>
      <c r="D6" t="s">
        <v>3</v>
      </c>
      <c r="E6" t="s">
        <v>38</v>
      </c>
      <c r="F6">
        <v>6.6</v>
      </c>
      <c r="G6">
        <v>5.4</v>
      </c>
      <c r="H6" s="2">
        <f t="shared" ref="H6:H11" si="3">F6/G6</f>
        <v>1.2222222222222221</v>
      </c>
      <c r="I6" s="1">
        <f t="shared" si="1"/>
        <v>1.7857142857142858</v>
      </c>
      <c r="J6" t="s">
        <v>51</v>
      </c>
      <c r="K6" s="1">
        <f t="shared" si="0"/>
        <v>-1.7857142857142858</v>
      </c>
    </row>
    <row r="7" spans="1:11" x14ac:dyDescent="0.2">
      <c r="A7">
        <f t="shared" si="2"/>
        <v>6</v>
      </c>
      <c r="B7" t="s">
        <v>8</v>
      </c>
      <c r="C7" t="s">
        <v>27</v>
      </c>
      <c r="D7" t="s">
        <v>0</v>
      </c>
      <c r="E7" t="s">
        <v>38</v>
      </c>
      <c r="F7">
        <v>4.3</v>
      </c>
      <c r="G7">
        <v>4.13</v>
      </c>
      <c r="H7" s="2">
        <f t="shared" si="3"/>
        <v>1.0411622276029056</v>
      </c>
      <c r="I7" s="1">
        <f t="shared" si="1"/>
        <v>3.0303030303030303</v>
      </c>
      <c r="J7" t="s">
        <v>51</v>
      </c>
      <c r="K7" s="1">
        <f t="shared" si="0"/>
        <v>-3.0303030303030303</v>
      </c>
    </row>
    <row r="8" spans="1:11" x14ac:dyDescent="0.2">
      <c r="A8">
        <f t="shared" si="2"/>
        <v>7</v>
      </c>
      <c r="B8" t="s">
        <v>8</v>
      </c>
      <c r="C8" t="s">
        <v>28</v>
      </c>
      <c r="D8" t="s">
        <v>1</v>
      </c>
      <c r="E8" t="s">
        <v>38</v>
      </c>
      <c r="F8">
        <v>7.2</v>
      </c>
      <c r="G8">
        <v>6.9</v>
      </c>
      <c r="H8" s="2">
        <f t="shared" si="3"/>
        <v>1.0434782608695652</v>
      </c>
      <c r="I8" s="1">
        <f t="shared" si="1"/>
        <v>1.6129032258064515</v>
      </c>
      <c r="J8" t="s">
        <v>51</v>
      </c>
      <c r="K8" s="1">
        <f t="shared" si="0"/>
        <v>-1.6129032258064515</v>
      </c>
    </row>
    <row r="9" spans="1:11" x14ac:dyDescent="0.2">
      <c r="A9">
        <f t="shared" si="2"/>
        <v>8</v>
      </c>
      <c r="B9" t="s">
        <v>8</v>
      </c>
      <c r="C9" t="s">
        <v>29</v>
      </c>
      <c r="D9" t="s">
        <v>2</v>
      </c>
      <c r="E9" t="s">
        <v>38</v>
      </c>
      <c r="F9">
        <v>21</v>
      </c>
      <c r="G9">
        <v>19.5</v>
      </c>
      <c r="H9" s="2">
        <f t="shared" si="3"/>
        <v>1.0769230769230769</v>
      </c>
      <c r="I9" s="1">
        <f t="shared" si="1"/>
        <v>0.5</v>
      </c>
      <c r="J9" t="s">
        <v>51</v>
      </c>
      <c r="K9" s="1">
        <f t="shared" si="0"/>
        <v>-0.5</v>
      </c>
    </row>
    <row r="10" spans="1:11" x14ac:dyDescent="0.2">
      <c r="A10">
        <f t="shared" si="2"/>
        <v>9</v>
      </c>
      <c r="B10" t="s">
        <v>8</v>
      </c>
      <c r="C10" t="s">
        <v>29</v>
      </c>
      <c r="D10" t="s">
        <v>4</v>
      </c>
      <c r="E10" t="s">
        <v>38</v>
      </c>
      <c r="F10">
        <v>30</v>
      </c>
      <c r="G10">
        <v>28.4</v>
      </c>
      <c r="H10" s="2">
        <f t="shared" si="3"/>
        <v>1.0563380281690142</v>
      </c>
      <c r="I10" s="1">
        <f t="shared" si="1"/>
        <v>0.34482758620689657</v>
      </c>
      <c r="J10" t="s">
        <v>51</v>
      </c>
      <c r="K10" s="1">
        <f t="shared" si="0"/>
        <v>-0.34482758620689657</v>
      </c>
    </row>
    <row r="11" spans="1:11" x14ac:dyDescent="0.2">
      <c r="A11">
        <f t="shared" si="2"/>
        <v>10</v>
      </c>
      <c r="B11" t="s">
        <v>8</v>
      </c>
      <c r="C11" t="s">
        <v>26</v>
      </c>
      <c r="D11" t="s">
        <v>25</v>
      </c>
      <c r="E11" t="s">
        <v>38</v>
      </c>
      <c r="F11">
        <v>1.55</v>
      </c>
      <c r="G11">
        <v>1.47</v>
      </c>
      <c r="H11" s="2">
        <f t="shared" si="3"/>
        <v>1.0544217687074831</v>
      </c>
      <c r="I11" s="1">
        <f t="shared" si="1"/>
        <v>18.18181818181818</v>
      </c>
      <c r="J11" t="s">
        <v>51</v>
      </c>
      <c r="K11" s="1">
        <f t="shared" si="0"/>
        <v>-18.18181818181818</v>
      </c>
    </row>
    <row r="12" spans="1:11" x14ac:dyDescent="0.2">
      <c r="A12">
        <f t="shared" si="2"/>
        <v>11</v>
      </c>
      <c r="B12" t="s">
        <v>6</v>
      </c>
      <c r="C12" t="s">
        <v>19</v>
      </c>
      <c r="D12" t="s">
        <v>35</v>
      </c>
      <c r="E12" t="s">
        <v>37</v>
      </c>
      <c r="F12">
        <v>2.2200000000000002</v>
      </c>
      <c r="G12">
        <v>2.3199999999999998</v>
      </c>
      <c r="H12" s="2">
        <f>G12/F12</f>
        <v>1.0450450450450448</v>
      </c>
      <c r="I12" s="1">
        <f>IF(E12="Back", 10/(F12-1), (F12-1)*10)</f>
        <v>12.200000000000003</v>
      </c>
      <c r="J12" t="s">
        <v>51</v>
      </c>
      <c r="K12" s="1">
        <f t="shared" si="0"/>
        <v>-12.200000000000003</v>
      </c>
    </row>
    <row r="13" spans="1:11" x14ac:dyDescent="0.2">
      <c r="A13">
        <f t="shared" si="2"/>
        <v>12</v>
      </c>
      <c r="B13" t="s">
        <v>6</v>
      </c>
      <c r="C13" t="s">
        <v>21</v>
      </c>
      <c r="D13" t="s">
        <v>7</v>
      </c>
      <c r="E13" t="s">
        <v>38</v>
      </c>
      <c r="F13">
        <v>3.7</v>
      </c>
      <c r="G13">
        <v>3.47</v>
      </c>
      <c r="H13" s="2">
        <f>F13/G13</f>
        <v>1.0662824207492796</v>
      </c>
      <c r="I13" s="1">
        <f t="shared" si="1"/>
        <v>3.7037037037037033</v>
      </c>
      <c r="J13" t="s">
        <v>51</v>
      </c>
      <c r="K13" s="1">
        <f t="shared" si="0"/>
        <v>-3.7037037037037033</v>
      </c>
    </row>
    <row r="14" spans="1:11" x14ac:dyDescent="0.2">
      <c r="A14">
        <f t="shared" si="2"/>
        <v>13</v>
      </c>
      <c r="B14" t="s">
        <v>6</v>
      </c>
      <c r="C14" t="s">
        <v>20</v>
      </c>
      <c r="D14" t="s">
        <v>7</v>
      </c>
      <c r="E14" t="s">
        <v>38</v>
      </c>
      <c r="F14">
        <v>27</v>
      </c>
      <c r="G14">
        <v>21</v>
      </c>
      <c r="H14" s="2">
        <f>F14/G14</f>
        <v>1.2857142857142858</v>
      </c>
      <c r="I14" s="1">
        <f t="shared" si="1"/>
        <v>0.38461538461538464</v>
      </c>
      <c r="J14" t="s">
        <v>51</v>
      </c>
      <c r="K14" s="1">
        <f t="shared" si="0"/>
        <v>-0.38461538461538464</v>
      </c>
    </row>
    <row r="15" spans="1:11" x14ac:dyDescent="0.2">
      <c r="A15">
        <f t="shared" si="2"/>
        <v>14</v>
      </c>
      <c r="B15" t="s">
        <v>6</v>
      </c>
      <c r="C15" t="s">
        <v>26</v>
      </c>
      <c r="D15" t="s">
        <v>30</v>
      </c>
      <c r="E15" t="s">
        <v>38</v>
      </c>
      <c r="F15">
        <v>3.65</v>
      </c>
      <c r="G15">
        <v>2.94</v>
      </c>
      <c r="H15" s="2">
        <f>F15/G15</f>
        <v>1.2414965986394557</v>
      </c>
      <c r="I15" s="1">
        <f t="shared" si="1"/>
        <v>3.7735849056603774</v>
      </c>
      <c r="J15" t="s">
        <v>51</v>
      </c>
      <c r="K15" s="1">
        <f t="shared" si="0"/>
        <v>-3.7735849056603774</v>
      </c>
    </row>
    <row r="16" spans="1:11" x14ac:dyDescent="0.2">
      <c r="A16">
        <v>15</v>
      </c>
      <c r="B16" t="s">
        <v>10</v>
      </c>
      <c r="C16" t="s">
        <v>17</v>
      </c>
      <c r="D16" t="s">
        <v>9</v>
      </c>
      <c r="E16" t="s">
        <v>38</v>
      </c>
      <c r="F16">
        <v>9</v>
      </c>
      <c r="G16">
        <v>8.1999999999999993</v>
      </c>
      <c r="H16" s="2">
        <f t="shared" ref="H16:H41" si="4">F16/G16</f>
        <v>1.0975609756097562</v>
      </c>
      <c r="I16" s="1">
        <f t="shared" si="1"/>
        <v>1.25</v>
      </c>
      <c r="J16" t="s">
        <v>51</v>
      </c>
      <c r="K16" s="1">
        <f t="shared" si="0"/>
        <v>-1.25</v>
      </c>
    </row>
    <row r="17" spans="1:11" x14ac:dyDescent="0.2">
      <c r="A17">
        <f>A16+1</f>
        <v>16</v>
      </c>
      <c r="B17" t="s">
        <v>10</v>
      </c>
      <c r="C17" t="s">
        <v>41</v>
      </c>
      <c r="D17" t="s">
        <v>42</v>
      </c>
      <c r="E17" t="s">
        <v>38</v>
      </c>
      <c r="F17">
        <v>2.64</v>
      </c>
      <c r="G17">
        <v>2.2599999999999998</v>
      </c>
      <c r="H17" s="2">
        <f t="shared" si="4"/>
        <v>1.1681415929203542</v>
      </c>
      <c r="I17" s="1">
        <f t="shared" si="1"/>
        <v>6.0975609756097553</v>
      </c>
      <c r="J17" t="s">
        <v>50</v>
      </c>
      <c r="K17" s="1">
        <f>IF(J17="L", -I17, 9.8)</f>
        <v>9.8000000000000007</v>
      </c>
    </row>
    <row r="18" spans="1:11" x14ac:dyDescent="0.2">
      <c r="A18">
        <f t="shared" ref="A18:A25" si="5">A17+1</f>
        <v>17</v>
      </c>
      <c r="B18" t="s">
        <v>10</v>
      </c>
      <c r="C18" t="s">
        <v>40</v>
      </c>
      <c r="D18" t="s">
        <v>42</v>
      </c>
      <c r="E18" t="s">
        <v>38</v>
      </c>
      <c r="F18">
        <v>5.3</v>
      </c>
      <c r="G18">
        <v>4.3099999999999996</v>
      </c>
      <c r="H18" s="2">
        <f t="shared" si="4"/>
        <v>1.2296983758700697</v>
      </c>
      <c r="I18" s="1">
        <f t="shared" si="1"/>
        <v>2.3255813953488373</v>
      </c>
      <c r="J18" t="s">
        <v>50</v>
      </c>
      <c r="K18" s="1">
        <f t="shared" ref="K18:K41" si="6">IF(J18="L", -I18, 9.8)</f>
        <v>9.8000000000000007</v>
      </c>
    </row>
    <row r="19" spans="1:11" x14ac:dyDescent="0.2">
      <c r="A19">
        <f t="shared" si="5"/>
        <v>18</v>
      </c>
      <c r="B19" t="s">
        <v>47</v>
      </c>
      <c r="C19" t="s">
        <v>26</v>
      </c>
      <c r="D19" t="s">
        <v>43</v>
      </c>
      <c r="E19" t="s">
        <v>38</v>
      </c>
      <c r="F19">
        <v>2.61</v>
      </c>
      <c r="G19">
        <v>2.23</v>
      </c>
      <c r="H19" s="2">
        <f t="shared" si="4"/>
        <v>1.1704035874439462</v>
      </c>
      <c r="I19" s="1">
        <f t="shared" si="1"/>
        <v>6.2111801242236027</v>
      </c>
      <c r="J19" t="s">
        <v>51</v>
      </c>
      <c r="K19" s="1">
        <f t="shared" si="6"/>
        <v>-6.2111801242236027</v>
      </c>
    </row>
    <row r="20" spans="1:11" x14ac:dyDescent="0.2">
      <c r="A20">
        <f t="shared" si="5"/>
        <v>19</v>
      </c>
      <c r="B20" t="s">
        <v>48</v>
      </c>
      <c r="C20" t="s">
        <v>26</v>
      </c>
      <c r="D20" t="s">
        <v>44</v>
      </c>
      <c r="E20" t="s">
        <v>38</v>
      </c>
      <c r="F20">
        <v>6</v>
      </c>
      <c r="G20">
        <v>5.91</v>
      </c>
      <c r="H20" s="2">
        <f t="shared" si="4"/>
        <v>1.015228426395939</v>
      </c>
      <c r="I20" s="1">
        <f t="shared" si="1"/>
        <v>2</v>
      </c>
      <c r="J20" t="s">
        <v>51</v>
      </c>
      <c r="K20" s="1">
        <f t="shared" si="6"/>
        <v>-2</v>
      </c>
    </row>
    <row r="21" spans="1:11" x14ac:dyDescent="0.2">
      <c r="A21">
        <f t="shared" si="5"/>
        <v>20</v>
      </c>
      <c r="B21" t="s">
        <v>10</v>
      </c>
      <c r="C21" t="s">
        <v>46</v>
      </c>
      <c r="D21" t="s">
        <v>45</v>
      </c>
      <c r="E21" t="s">
        <v>38</v>
      </c>
      <c r="F21">
        <v>26</v>
      </c>
      <c r="G21">
        <v>22.8</v>
      </c>
      <c r="H21" s="2">
        <f t="shared" si="4"/>
        <v>1.1403508771929824</v>
      </c>
      <c r="I21" s="1">
        <f t="shared" si="1"/>
        <v>0.4</v>
      </c>
      <c r="J21" t="s">
        <v>51</v>
      </c>
      <c r="K21" s="1">
        <f t="shared" si="6"/>
        <v>-0.4</v>
      </c>
    </row>
    <row r="22" spans="1:11" x14ac:dyDescent="0.2">
      <c r="A22">
        <f t="shared" si="5"/>
        <v>21</v>
      </c>
      <c r="B22" t="s">
        <v>10</v>
      </c>
      <c r="C22" t="s">
        <v>49</v>
      </c>
      <c r="D22" t="s">
        <v>11</v>
      </c>
      <c r="E22" t="s">
        <v>38</v>
      </c>
      <c r="F22">
        <v>7</v>
      </c>
      <c r="G22">
        <v>6.7</v>
      </c>
      <c r="H22" s="2">
        <f t="shared" si="4"/>
        <v>1.044776119402985</v>
      </c>
      <c r="I22" s="1">
        <f t="shared" si="1"/>
        <v>1.6666666666666667</v>
      </c>
      <c r="J22" t="s">
        <v>51</v>
      </c>
      <c r="K22" s="1">
        <f t="shared" si="6"/>
        <v>-1.6666666666666667</v>
      </c>
    </row>
    <row r="23" spans="1:11" x14ac:dyDescent="0.2">
      <c r="A23">
        <f t="shared" si="5"/>
        <v>22</v>
      </c>
      <c r="B23" t="s">
        <v>52</v>
      </c>
      <c r="C23" t="s">
        <v>46</v>
      </c>
      <c r="D23" t="s">
        <v>53</v>
      </c>
      <c r="E23" t="s">
        <v>38</v>
      </c>
      <c r="F23">
        <v>4.5</v>
      </c>
      <c r="G23">
        <v>3.2</v>
      </c>
      <c r="H23" s="2">
        <f t="shared" si="4"/>
        <v>1.40625</v>
      </c>
      <c r="I23" s="1">
        <f t="shared" si="1"/>
        <v>2.8571428571428572</v>
      </c>
      <c r="J23" t="s">
        <v>51</v>
      </c>
      <c r="K23" s="1">
        <f t="shared" si="6"/>
        <v>-2.8571428571428572</v>
      </c>
    </row>
    <row r="24" spans="1:11" x14ac:dyDescent="0.2">
      <c r="A24">
        <f t="shared" si="5"/>
        <v>23</v>
      </c>
      <c r="B24" t="s">
        <v>52</v>
      </c>
      <c r="C24" t="s">
        <v>54</v>
      </c>
      <c r="D24" t="s">
        <v>53</v>
      </c>
      <c r="E24" t="s">
        <v>38</v>
      </c>
      <c r="F24">
        <v>4.4000000000000004</v>
      </c>
      <c r="G24">
        <v>3.15</v>
      </c>
      <c r="H24" s="2">
        <f t="shared" si="4"/>
        <v>1.396825396825397</v>
      </c>
      <c r="I24" s="1">
        <f t="shared" si="1"/>
        <v>2.9411764705882351</v>
      </c>
      <c r="J24" t="s">
        <v>51</v>
      </c>
      <c r="K24" s="1">
        <f t="shared" si="6"/>
        <v>-2.9411764705882351</v>
      </c>
    </row>
    <row r="25" spans="1:11" x14ac:dyDescent="0.2">
      <c r="A25">
        <f t="shared" si="5"/>
        <v>24</v>
      </c>
      <c r="B25" t="s">
        <v>56</v>
      </c>
      <c r="C25" t="s">
        <v>55</v>
      </c>
      <c r="D25" t="s">
        <v>57</v>
      </c>
      <c r="E25" t="s">
        <v>38</v>
      </c>
      <c r="F25">
        <v>2.2200000000000002</v>
      </c>
      <c r="G25">
        <v>2.16</v>
      </c>
      <c r="H25" s="2">
        <f t="shared" si="4"/>
        <v>1.0277777777777779</v>
      </c>
      <c r="I25" s="1">
        <f t="shared" si="1"/>
        <v>8.1967213114754092</v>
      </c>
      <c r="J25" t="s">
        <v>51</v>
      </c>
      <c r="K25" s="1">
        <f t="shared" si="6"/>
        <v>-8.1967213114754092</v>
      </c>
    </row>
    <row r="26" spans="1:11" x14ac:dyDescent="0.2">
      <c r="A26">
        <v>25</v>
      </c>
      <c r="B26" t="s">
        <v>58</v>
      </c>
      <c r="C26" t="s">
        <v>26</v>
      </c>
      <c r="D26" t="s">
        <v>59</v>
      </c>
      <c r="E26" t="s">
        <v>38</v>
      </c>
      <c r="F26">
        <v>2.7</v>
      </c>
      <c r="G26">
        <v>2.52</v>
      </c>
      <c r="H26" s="2">
        <f t="shared" si="4"/>
        <v>1.0714285714285714</v>
      </c>
      <c r="I26" s="1">
        <f t="shared" si="1"/>
        <v>5.8823529411764701</v>
      </c>
      <c r="J26" t="s">
        <v>50</v>
      </c>
      <c r="K26" s="1">
        <f t="shared" si="6"/>
        <v>9.8000000000000007</v>
      </c>
    </row>
    <row r="27" spans="1:11" x14ac:dyDescent="0.2">
      <c r="A27">
        <f>A26+1</f>
        <v>26</v>
      </c>
      <c r="B27" t="s">
        <v>60</v>
      </c>
      <c r="C27" t="s">
        <v>26</v>
      </c>
      <c r="D27" t="s">
        <v>61</v>
      </c>
      <c r="E27" t="s">
        <v>38</v>
      </c>
      <c r="F27">
        <v>3.6</v>
      </c>
      <c r="G27">
        <v>2.9</v>
      </c>
      <c r="H27" s="2">
        <f t="shared" si="4"/>
        <v>1.2413793103448276</v>
      </c>
      <c r="I27" s="1">
        <f t="shared" si="1"/>
        <v>3.8461538461538458</v>
      </c>
      <c r="J27" t="s">
        <v>51</v>
      </c>
      <c r="K27" s="1">
        <f t="shared" si="6"/>
        <v>-3.8461538461538458</v>
      </c>
    </row>
    <row r="28" spans="1:11" x14ac:dyDescent="0.2">
      <c r="A28">
        <f t="shared" ref="A28:A57" si="7">A27+1</f>
        <v>27</v>
      </c>
      <c r="B28" t="s">
        <v>60</v>
      </c>
      <c r="C28" t="s">
        <v>76</v>
      </c>
      <c r="D28" t="s">
        <v>77</v>
      </c>
      <c r="E28" t="s">
        <v>38</v>
      </c>
      <c r="F28">
        <v>5</v>
      </c>
      <c r="G28">
        <v>4.8</v>
      </c>
      <c r="H28" s="2">
        <f t="shared" si="4"/>
        <v>1.0416666666666667</v>
      </c>
      <c r="I28" s="1">
        <f t="shared" si="1"/>
        <v>2.5</v>
      </c>
      <c r="J28" t="s">
        <v>50</v>
      </c>
      <c r="K28" s="1">
        <f t="shared" si="6"/>
        <v>9.8000000000000007</v>
      </c>
    </row>
    <row r="29" spans="1:11" x14ac:dyDescent="0.2">
      <c r="A29">
        <f t="shared" si="7"/>
        <v>28</v>
      </c>
      <c r="B29" t="s">
        <v>60</v>
      </c>
      <c r="C29" t="s">
        <v>62</v>
      </c>
      <c r="D29" t="s">
        <v>67</v>
      </c>
      <c r="E29" t="s">
        <v>38</v>
      </c>
      <c r="F29">
        <v>7.6</v>
      </c>
      <c r="G29">
        <v>6.6</v>
      </c>
      <c r="H29" s="2">
        <f t="shared" si="4"/>
        <v>1.1515151515151516</v>
      </c>
      <c r="I29" s="1">
        <f t="shared" si="1"/>
        <v>1.5151515151515151</v>
      </c>
      <c r="J29" t="s">
        <v>51</v>
      </c>
      <c r="K29" s="1">
        <f t="shared" si="6"/>
        <v>-1.5151515151515151</v>
      </c>
    </row>
    <row r="30" spans="1:11" x14ac:dyDescent="0.2">
      <c r="A30">
        <f t="shared" si="7"/>
        <v>29</v>
      </c>
      <c r="B30" t="s">
        <v>60</v>
      </c>
      <c r="C30" t="s">
        <v>62</v>
      </c>
      <c r="D30" t="s">
        <v>45</v>
      </c>
      <c r="E30" t="s">
        <v>38</v>
      </c>
      <c r="F30">
        <v>6</v>
      </c>
      <c r="G30">
        <v>5.2</v>
      </c>
      <c r="H30" s="2">
        <f t="shared" si="4"/>
        <v>1.1538461538461537</v>
      </c>
      <c r="I30" s="1">
        <f t="shared" si="1"/>
        <v>2</v>
      </c>
      <c r="J30" t="s">
        <v>51</v>
      </c>
      <c r="K30" s="1">
        <f t="shared" si="6"/>
        <v>-2</v>
      </c>
    </row>
    <row r="31" spans="1:11" x14ac:dyDescent="0.2">
      <c r="A31">
        <f t="shared" si="7"/>
        <v>30</v>
      </c>
      <c r="B31" t="s">
        <v>60</v>
      </c>
      <c r="C31" t="s">
        <v>62</v>
      </c>
      <c r="D31" t="s">
        <v>63</v>
      </c>
      <c r="E31" t="s">
        <v>38</v>
      </c>
      <c r="F31">
        <v>6</v>
      </c>
      <c r="G31">
        <v>4.8</v>
      </c>
      <c r="H31" s="2">
        <f t="shared" si="4"/>
        <v>1.25</v>
      </c>
      <c r="I31" s="1">
        <f t="shared" si="1"/>
        <v>2</v>
      </c>
      <c r="J31" t="s">
        <v>50</v>
      </c>
      <c r="K31" s="1">
        <f t="shared" si="6"/>
        <v>9.8000000000000007</v>
      </c>
    </row>
    <row r="32" spans="1:11" x14ac:dyDescent="0.2">
      <c r="A32">
        <f t="shared" si="7"/>
        <v>31</v>
      </c>
      <c r="B32" t="s">
        <v>60</v>
      </c>
      <c r="C32" t="s">
        <v>62</v>
      </c>
      <c r="D32" t="s">
        <v>64</v>
      </c>
      <c r="E32" t="s">
        <v>38</v>
      </c>
      <c r="F32">
        <v>7.8</v>
      </c>
      <c r="G32">
        <v>6.2</v>
      </c>
      <c r="H32" s="2">
        <f t="shared" si="4"/>
        <v>1.2580645161290323</v>
      </c>
      <c r="I32" s="1">
        <f t="shared" si="1"/>
        <v>1.4705882352941178</v>
      </c>
      <c r="J32" t="s">
        <v>50</v>
      </c>
      <c r="K32" s="1">
        <f t="shared" si="6"/>
        <v>9.8000000000000007</v>
      </c>
    </row>
    <row r="33" spans="1:11" x14ac:dyDescent="0.2">
      <c r="A33">
        <f t="shared" si="7"/>
        <v>32</v>
      </c>
      <c r="B33" t="s">
        <v>60</v>
      </c>
      <c r="C33" t="s">
        <v>65</v>
      </c>
      <c r="D33" t="s">
        <v>66</v>
      </c>
      <c r="E33" t="s">
        <v>38</v>
      </c>
      <c r="F33">
        <v>30</v>
      </c>
      <c r="G33">
        <v>25.51</v>
      </c>
      <c r="H33" s="2">
        <f t="shared" si="4"/>
        <v>1.1760094080752646</v>
      </c>
      <c r="I33" s="1">
        <f t="shared" si="1"/>
        <v>0.34482758620689657</v>
      </c>
      <c r="J33" t="s">
        <v>51</v>
      </c>
      <c r="K33" s="1">
        <f t="shared" si="6"/>
        <v>-0.34482758620689657</v>
      </c>
    </row>
    <row r="34" spans="1:11" x14ac:dyDescent="0.2">
      <c r="A34">
        <f t="shared" si="7"/>
        <v>33</v>
      </c>
      <c r="B34" t="s">
        <v>60</v>
      </c>
      <c r="C34" t="s">
        <v>65</v>
      </c>
      <c r="D34" t="s">
        <v>11</v>
      </c>
      <c r="E34" t="s">
        <v>38</v>
      </c>
      <c r="F34">
        <v>29</v>
      </c>
      <c r="G34">
        <v>27.84</v>
      </c>
      <c r="H34" s="2">
        <f t="shared" si="4"/>
        <v>1.0416666666666667</v>
      </c>
      <c r="I34" s="1">
        <f t="shared" si="1"/>
        <v>0.35714285714285715</v>
      </c>
      <c r="J34" t="s">
        <v>50</v>
      </c>
      <c r="K34" s="1">
        <f t="shared" si="6"/>
        <v>9.8000000000000007</v>
      </c>
    </row>
    <row r="35" spans="1:11" x14ac:dyDescent="0.2">
      <c r="A35">
        <f t="shared" si="7"/>
        <v>34</v>
      </c>
      <c r="B35" t="s">
        <v>60</v>
      </c>
      <c r="C35" t="s">
        <v>26</v>
      </c>
      <c r="D35" t="s">
        <v>69</v>
      </c>
      <c r="E35" t="s">
        <v>38</v>
      </c>
      <c r="F35">
        <v>1.57</v>
      </c>
      <c r="G35">
        <v>1.38</v>
      </c>
      <c r="H35" s="2">
        <f t="shared" si="4"/>
        <v>1.13768115942029</v>
      </c>
      <c r="I35" s="1">
        <f t="shared" si="1"/>
        <v>17.543859649122805</v>
      </c>
      <c r="J35" t="s">
        <v>51</v>
      </c>
      <c r="K35" s="1">
        <f t="shared" si="6"/>
        <v>-17.543859649122805</v>
      </c>
    </row>
    <row r="36" spans="1:11" x14ac:dyDescent="0.2">
      <c r="A36">
        <f t="shared" si="7"/>
        <v>35</v>
      </c>
      <c r="B36" t="s">
        <v>60</v>
      </c>
      <c r="C36" t="s">
        <v>71</v>
      </c>
      <c r="D36" t="s">
        <v>68</v>
      </c>
      <c r="E36" t="s">
        <v>37</v>
      </c>
      <c r="F36">
        <v>1.81</v>
      </c>
      <c r="G36">
        <v>1.9</v>
      </c>
      <c r="H36" s="2">
        <f>G36/F36</f>
        <v>1.0497237569060773</v>
      </c>
      <c r="I36" s="1">
        <f>IF(E36="Back", 10/(F36-1), (F36-1)*10)</f>
        <v>8.1000000000000014</v>
      </c>
      <c r="J36" t="s">
        <v>50</v>
      </c>
      <c r="K36" s="1">
        <f t="shared" si="6"/>
        <v>9.8000000000000007</v>
      </c>
    </row>
    <row r="37" spans="1:11" x14ac:dyDescent="0.2">
      <c r="A37">
        <f t="shared" si="7"/>
        <v>36</v>
      </c>
      <c r="B37" t="s">
        <v>60</v>
      </c>
      <c r="C37" t="s">
        <v>71</v>
      </c>
      <c r="D37" t="s">
        <v>12</v>
      </c>
      <c r="E37" t="s">
        <v>37</v>
      </c>
      <c r="F37">
        <v>1.98</v>
      </c>
      <c r="G37">
        <v>2.1</v>
      </c>
      <c r="H37" s="2">
        <f>G37/F37</f>
        <v>1.0606060606060606</v>
      </c>
      <c r="I37" s="1">
        <f>IF(E37="Back", 10/(F37-1), (F37-1)*10)</f>
        <v>9.8000000000000007</v>
      </c>
      <c r="J37" t="s">
        <v>51</v>
      </c>
      <c r="K37" s="1">
        <f t="shared" si="6"/>
        <v>-9.8000000000000007</v>
      </c>
    </row>
    <row r="38" spans="1:11" x14ac:dyDescent="0.2">
      <c r="A38">
        <f t="shared" si="7"/>
        <v>37</v>
      </c>
      <c r="B38" t="s">
        <v>72</v>
      </c>
      <c r="C38" t="s">
        <v>62</v>
      </c>
      <c r="D38" t="s">
        <v>70</v>
      </c>
      <c r="E38" t="s">
        <v>38</v>
      </c>
      <c r="F38">
        <v>4.9000000000000004</v>
      </c>
      <c r="G38">
        <v>4.0999999999999996</v>
      </c>
      <c r="H38" s="2">
        <f t="shared" si="4"/>
        <v>1.1951219512195124</v>
      </c>
      <c r="I38" s="1">
        <f t="shared" si="1"/>
        <v>2.5641025641025639</v>
      </c>
      <c r="J38" t="s">
        <v>51</v>
      </c>
      <c r="K38" s="1">
        <f t="shared" si="6"/>
        <v>-2.5641025641025639</v>
      </c>
    </row>
    <row r="39" spans="1:11" x14ac:dyDescent="0.2">
      <c r="A39">
        <f t="shared" si="7"/>
        <v>38</v>
      </c>
      <c r="B39" t="s">
        <v>72</v>
      </c>
      <c r="C39" t="s">
        <v>62</v>
      </c>
      <c r="D39" t="s">
        <v>73</v>
      </c>
      <c r="E39" t="s">
        <v>38</v>
      </c>
      <c r="F39">
        <v>6</v>
      </c>
      <c r="G39">
        <v>5.78</v>
      </c>
      <c r="H39" s="2">
        <f t="shared" si="4"/>
        <v>1.0380622837370241</v>
      </c>
      <c r="I39" s="1">
        <f t="shared" si="1"/>
        <v>2</v>
      </c>
      <c r="J39" t="s">
        <v>51</v>
      </c>
      <c r="K39" s="1">
        <f t="shared" si="6"/>
        <v>-2</v>
      </c>
    </row>
    <row r="40" spans="1:11" x14ac:dyDescent="0.2">
      <c r="A40">
        <f t="shared" si="7"/>
        <v>39</v>
      </c>
      <c r="B40" t="s">
        <v>72</v>
      </c>
      <c r="C40" t="s">
        <v>78</v>
      </c>
      <c r="D40" t="s">
        <v>74</v>
      </c>
      <c r="E40" t="s">
        <v>38</v>
      </c>
      <c r="F40">
        <v>2.04</v>
      </c>
      <c r="G40">
        <v>1.9</v>
      </c>
      <c r="H40" s="2">
        <f t="shared" si="4"/>
        <v>1.0736842105263158</v>
      </c>
      <c r="I40" s="1">
        <f t="shared" si="1"/>
        <v>9.615384615384615</v>
      </c>
      <c r="J40" t="s">
        <v>51</v>
      </c>
      <c r="K40" s="1">
        <f>IF(J40="L", -I40, 9.8)</f>
        <v>-9.615384615384615</v>
      </c>
    </row>
    <row r="41" spans="1:11" x14ac:dyDescent="0.2">
      <c r="A41">
        <f t="shared" si="7"/>
        <v>40</v>
      </c>
      <c r="B41" t="s">
        <v>72</v>
      </c>
      <c r="C41" t="s">
        <v>76</v>
      </c>
      <c r="D41" t="s">
        <v>75</v>
      </c>
      <c r="E41" t="s">
        <v>38</v>
      </c>
      <c r="F41">
        <v>6</v>
      </c>
      <c r="G41">
        <v>5.68</v>
      </c>
      <c r="H41" s="2">
        <f t="shared" si="4"/>
        <v>1.0563380281690142</v>
      </c>
      <c r="I41" s="1">
        <f t="shared" si="1"/>
        <v>2</v>
      </c>
      <c r="J41" t="s">
        <v>50</v>
      </c>
      <c r="K41" s="1">
        <f t="shared" si="6"/>
        <v>9.8000000000000007</v>
      </c>
    </row>
    <row r="42" spans="1:11" x14ac:dyDescent="0.2">
      <c r="A42">
        <f t="shared" si="7"/>
        <v>41</v>
      </c>
      <c r="B42" t="s">
        <v>402</v>
      </c>
      <c r="C42" t="s">
        <v>401</v>
      </c>
      <c r="D42" t="s">
        <v>400</v>
      </c>
      <c r="E42" t="s">
        <v>38</v>
      </c>
      <c r="F42">
        <v>2.2999999999999998</v>
      </c>
      <c r="G42">
        <v>2.19</v>
      </c>
      <c r="H42" s="2">
        <f t="shared" ref="H42:H57" si="8">F42/G42</f>
        <v>1.0502283105022832</v>
      </c>
      <c r="I42" s="1">
        <f>10/(F42-1)</f>
        <v>7.6923076923076934</v>
      </c>
    </row>
    <row r="43" spans="1:11" x14ac:dyDescent="0.2">
      <c r="A43">
        <f t="shared" si="7"/>
        <v>42</v>
      </c>
      <c r="B43" t="s">
        <v>402</v>
      </c>
      <c r="C43" t="s">
        <v>27</v>
      </c>
      <c r="D43" t="s">
        <v>9</v>
      </c>
      <c r="E43" t="s">
        <v>38</v>
      </c>
      <c r="F43">
        <v>10.5</v>
      </c>
      <c r="G43">
        <v>9.83</v>
      </c>
      <c r="H43" s="2">
        <f t="shared" si="8"/>
        <v>1.0681586978636826</v>
      </c>
      <c r="I43" s="1">
        <f>10/(F43-1)</f>
        <v>1.0526315789473684</v>
      </c>
    </row>
    <row r="44" spans="1:11" x14ac:dyDescent="0.2">
      <c r="A44">
        <f t="shared" si="7"/>
        <v>43</v>
      </c>
      <c r="B44" t="s">
        <v>402</v>
      </c>
      <c r="C44" t="s">
        <v>27</v>
      </c>
      <c r="D44" t="s">
        <v>405</v>
      </c>
      <c r="E44" t="s">
        <v>38</v>
      </c>
      <c r="F44">
        <v>4.7</v>
      </c>
      <c r="G44">
        <v>4.3099999999999996</v>
      </c>
      <c r="H44" s="2">
        <f t="shared" si="8"/>
        <v>1.0904872389791185</v>
      </c>
      <c r="I44" s="1">
        <f>10/(F44-1)</f>
        <v>2.7027027027027026</v>
      </c>
    </row>
    <row r="45" spans="1:11" x14ac:dyDescent="0.2">
      <c r="A45">
        <f t="shared" si="7"/>
        <v>44</v>
      </c>
      <c r="B45" t="s">
        <v>402</v>
      </c>
      <c r="C45" t="s">
        <v>27</v>
      </c>
      <c r="D45" t="s">
        <v>406</v>
      </c>
      <c r="E45" t="s">
        <v>38</v>
      </c>
      <c r="F45">
        <v>7</v>
      </c>
      <c r="G45">
        <v>6.26</v>
      </c>
      <c r="H45" s="2">
        <f t="shared" si="8"/>
        <v>1.1182108626198084</v>
      </c>
      <c r="I45" s="1">
        <f>10/(F45-1)</f>
        <v>1.6666666666666667</v>
      </c>
    </row>
    <row r="46" spans="1:11" x14ac:dyDescent="0.2">
      <c r="A46">
        <f t="shared" si="7"/>
        <v>45</v>
      </c>
      <c r="B46" t="s">
        <v>402</v>
      </c>
      <c r="C46" t="s">
        <v>27</v>
      </c>
      <c r="D46" t="s">
        <v>407</v>
      </c>
      <c r="E46" t="s">
        <v>38</v>
      </c>
      <c r="F46">
        <v>4.3</v>
      </c>
      <c r="G46">
        <v>3.78</v>
      </c>
      <c r="H46" s="2">
        <f t="shared" si="8"/>
        <v>1.1375661375661377</v>
      </c>
      <c r="I46" s="1">
        <f>10/(F46-1)</f>
        <v>3.0303030303030303</v>
      </c>
    </row>
    <row r="47" spans="1:11" x14ac:dyDescent="0.2">
      <c r="A47">
        <f t="shared" si="7"/>
        <v>46</v>
      </c>
      <c r="B47" t="s">
        <v>402</v>
      </c>
      <c r="C47" t="s">
        <v>26</v>
      </c>
      <c r="D47" t="s">
        <v>409</v>
      </c>
      <c r="E47" t="s">
        <v>38</v>
      </c>
      <c r="F47">
        <v>5.8</v>
      </c>
      <c r="G47">
        <v>5.17</v>
      </c>
      <c r="H47" s="2">
        <f t="shared" si="8"/>
        <v>1.1218568665377175</v>
      </c>
      <c r="I47" s="1">
        <f t="shared" ref="I47:I52" si="9">10/(G47-1)</f>
        <v>2.3980815347721824</v>
      </c>
    </row>
    <row r="48" spans="1:11" x14ac:dyDescent="0.2">
      <c r="A48">
        <f t="shared" si="7"/>
        <v>47</v>
      </c>
      <c r="B48" t="s">
        <v>402</v>
      </c>
      <c r="C48" t="s">
        <v>26</v>
      </c>
      <c r="D48" t="s">
        <v>411</v>
      </c>
      <c r="E48" t="s">
        <v>38</v>
      </c>
      <c r="F48">
        <v>5.6</v>
      </c>
      <c r="G48">
        <v>4.41</v>
      </c>
      <c r="H48" s="2">
        <f t="shared" si="8"/>
        <v>1.2698412698412698</v>
      </c>
      <c r="I48" s="1">
        <f t="shared" si="9"/>
        <v>2.9325513196480939</v>
      </c>
    </row>
    <row r="49" spans="1:9" x14ac:dyDescent="0.2">
      <c r="A49">
        <f t="shared" si="7"/>
        <v>48</v>
      </c>
      <c r="B49" t="s">
        <v>402</v>
      </c>
      <c r="C49" t="s">
        <v>65</v>
      </c>
      <c r="D49" t="s">
        <v>406</v>
      </c>
      <c r="E49" t="s">
        <v>38</v>
      </c>
      <c r="F49">
        <v>17</v>
      </c>
      <c r="G49">
        <v>15.62</v>
      </c>
      <c r="H49" s="2">
        <f t="shared" si="8"/>
        <v>1.0883482714468631</v>
      </c>
      <c r="I49" s="1">
        <f t="shared" si="9"/>
        <v>0.6839945280437757</v>
      </c>
    </row>
    <row r="50" spans="1:9" x14ac:dyDescent="0.2">
      <c r="A50">
        <f t="shared" si="7"/>
        <v>49</v>
      </c>
      <c r="B50" t="s">
        <v>402</v>
      </c>
      <c r="C50" t="s">
        <v>413</v>
      </c>
      <c r="D50" t="s">
        <v>414</v>
      </c>
      <c r="E50" t="s">
        <v>38</v>
      </c>
      <c r="F50">
        <v>5.6</v>
      </c>
      <c r="G50">
        <v>5.28</v>
      </c>
      <c r="H50" s="2">
        <f t="shared" si="8"/>
        <v>1.0606060606060606</v>
      </c>
      <c r="I50" s="1">
        <f t="shared" si="9"/>
        <v>2.3364485981308412</v>
      </c>
    </row>
    <row r="51" spans="1:9" x14ac:dyDescent="0.2">
      <c r="A51">
        <f t="shared" si="7"/>
        <v>50</v>
      </c>
      <c r="B51" t="s">
        <v>402</v>
      </c>
      <c r="C51" t="s">
        <v>55</v>
      </c>
      <c r="D51" t="s">
        <v>415</v>
      </c>
      <c r="E51" t="s">
        <v>38</v>
      </c>
      <c r="F51">
        <v>9</v>
      </c>
      <c r="G51">
        <v>7.75</v>
      </c>
      <c r="H51" s="2">
        <f t="shared" si="8"/>
        <v>1.1612903225806452</v>
      </c>
      <c r="I51" s="1">
        <f t="shared" si="9"/>
        <v>1.4814814814814814</v>
      </c>
    </row>
    <row r="52" spans="1:9" x14ac:dyDescent="0.2">
      <c r="A52">
        <f t="shared" si="7"/>
        <v>51</v>
      </c>
      <c r="B52" t="s">
        <v>412</v>
      </c>
      <c r="C52" t="s">
        <v>26</v>
      </c>
      <c r="D52" t="s">
        <v>410</v>
      </c>
      <c r="E52" t="s">
        <v>38</v>
      </c>
      <c r="F52">
        <v>3.85</v>
      </c>
      <c r="G52">
        <v>3.69</v>
      </c>
      <c r="H52" s="2">
        <f t="shared" si="8"/>
        <v>1.0433604336043361</v>
      </c>
      <c r="I52" s="1">
        <f t="shared" si="9"/>
        <v>3.7174721189591078</v>
      </c>
    </row>
    <row r="53" spans="1:9" x14ac:dyDescent="0.2">
      <c r="A53">
        <f t="shared" si="7"/>
        <v>52</v>
      </c>
      <c r="B53" t="s">
        <v>404</v>
      </c>
      <c r="C53" t="s">
        <v>26</v>
      </c>
      <c r="D53" t="s">
        <v>403</v>
      </c>
      <c r="E53" t="s">
        <v>38</v>
      </c>
      <c r="F53">
        <v>7.6</v>
      </c>
      <c r="G53">
        <v>6.3</v>
      </c>
      <c r="H53" s="2">
        <f t="shared" si="8"/>
        <v>1.2063492063492063</v>
      </c>
      <c r="I53" s="1">
        <f>10/(F53-1)</f>
        <v>1.5151515151515151</v>
      </c>
    </row>
    <row r="54" spans="1:9" x14ac:dyDescent="0.2">
      <c r="A54">
        <f t="shared" si="7"/>
        <v>53</v>
      </c>
      <c r="B54" t="s">
        <v>404</v>
      </c>
      <c r="C54" t="s">
        <v>26</v>
      </c>
      <c r="D54" t="s">
        <v>408</v>
      </c>
      <c r="E54" t="s">
        <v>38</v>
      </c>
      <c r="F54">
        <v>6.6</v>
      </c>
      <c r="G54">
        <v>4.8499999999999996</v>
      </c>
      <c r="H54" s="2">
        <f t="shared" si="8"/>
        <v>1.3608247422680413</v>
      </c>
      <c r="I54" s="1">
        <f>10/(F54-1)</f>
        <v>1.7857142857142858</v>
      </c>
    </row>
    <row r="55" spans="1:9" x14ac:dyDescent="0.2">
      <c r="A55">
        <f t="shared" si="7"/>
        <v>54</v>
      </c>
      <c r="B55" t="s">
        <v>404</v>
      </c>
      <c r="C55" t="s">
        <v>413</v>
      </c>
      <c r="D55" t="s">
        <v>416</v>
      </c>
      <c r="E55" t="s">
        <v>38</v>
      </c>
      <c r="F55">
        <v>7</v>
      </c>
      <c r="G55">
        <v>6.4</v>
      </c>
      <c r="H55" s="2">
        <f t="shared" si="8"/>
        <v>1.09375</v>
      </c>
      <c r="I55" s="1">
        <f>10/(G55-1)</f>
        <v>1.8518518518518516</v>
      </c>
    </row>
    <row r="56" spans="1:9" x14ac:dyDescent="0.2">
      <c r="A56">
        <f t="shared" si="7"/>
        <v>55</v>
      </c>
      <c r="B56" t="s">
        <v>404</v>
      </c>
      <c r="C56" t="s">
        <v>55</v>
      </c>
      <c r="D56" t="s">
        <v>417</v>
      </c>
      <c r="E56" t="s">
        <v>38</v>
      </c>
      <c r="F56">
        <v>2.16</v>
      </c>
      <c r="G56">
        <v>2.08</v>
      </c>
      <c r="H56" s="2">
        <f t="shared" si="8"/>
        <v>1.0384615384615385</v>
      </c>
      <c r="I56" s="1">
        <f>10/(G56-1)</f>
        <v>9.2592592592592595</v>
      </c>
    </row>
    <row r="57" spans="1:9" x14ac:dyDescent="0.2">
      <c r="A57">
        <f t="shared" si="7"/>
        <v>56</v>
      </c>
      <c r="B57" t="s">
        <v>404</v>
      </c>
      <c r="C57" t="s">
        <v>55</v>
      </c>
      <c r="D57" t="s">
        <v>417</v>
      </c>
      <c r="E57" t="s">
        <v>38</v>
      </c>
      <c r="F57">
        <v>2.16</v>
      </c>
      <c r="G57">
        <v>2.08</v>
      </c>
      <c r="H57" s="2">
        <f t="shared" si="8"/>
        <v>1.0384615384615385</v>
      </c>
      <c r="I57" s="1">
        <f>10/(G57-1)</f>
        <v>9.2592592592592595</v>
      </c>
    </row>
  </sheetData>
  <sortState xmlns:xlrd2="http://schemas.microsoft.com/office/spreadsheetml/2017/richdata2" ref="B42:I56">
    <sortCondition ref="B42:B5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EED87-E232-4D4A-8C90-5F0D7713C80F}">
  <dimension ref="A1:L214"/>
  <sheetViews>
    <sheetView tabSelected="1" topLeftCell="A181" workbookViewId="0">
      <selection activeCell="C194" sqref="C194"/>
    </sheetView>
  </sheetViews>
  <sheetFormatPr baseColWidth="10" defaultColWidth="8.83203125" defaultRowHeight="15" x14ac:dyDescent="0.2"/>
  <cols>
    <col min="1" max="1" width="15" bestFit="1" customWidth="1"/>
    <col min="2" max="2" width="10" bestFit="1" customWidth="1"/>
    <col min="3" max="3" width="12.1640625" bestFit="1" customWidth="1"/>
    <col min="4" max="4" width="15.6640625" bestFit="1" customWidth="1"/>
    <col min="5" max="5" width="16.33203125" bestFit="1" customWidth="1"/>
    <col min="6" max="6" width="10.83203125" bestFit="1" customWidth="1"/>
    <col min="7" max="7" width="6.5" bestFit="1" customWidth="1"/>
    <col min="8" max="8" width="6.1640625" bestFit="1" customWidth="1"/>
  </cols>
  <sheetData>
    <row r="1" spans="1:12" x14ac:dyDescent="0.2">
      <c r="A1" t="s">
        <v>79</v>
      </c>
      <c r="B1" t="s">
        <v>80</v>
      </c>
      <c r="C1" t="s">
        <v>399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368</v>
      </c>
      <c r="J1" t="s">
        <v>366</v>
      </c>
      <c r="K1" t="s">
        <v>371</v>
      </c>
      <c r="L1" t="s">
        <v>398</v>
      </c>
    </row>
    <row r="2" spans="1:12" x14ac:dyDescent="0.2">
      <c r="A2" s="7" t="s">
        <v>86</v>
      </c>
      <c r="B2" t="s">
        <v>87</v>
      </c>
      <c r="C2">
        <v>1</v>
      </c>
      <c r="D2" t="s">
        <v>88</v>
      </c>
      <c r="E2" t="s">
        <v>89</v>
      </c>
      <c r="F2">
        <v>51</v>
      </c>
      <c r="G2">
        <v>4</v>
      </c>
      <c r="H2" t="s">
        <v>90</v>
      </c>
      <c r="J2" t="s">
        <v>51</v>
      </c>
    </row>
    <row r="3" spans="1:12" x14ac:dyDescent="0.2">
      <c r="A3" s="7" t="s">
        <v>86</v>
      </c>
      <c r="B3" t="s">
        <v>87</v>
      </c>
      <c r="C3">
        <v>1</v>
      </c>
      <c r="D3" t="s">
        <v>91</v>
      </c>
      <c r="E3" t="s">
        <v>92</v>
      </c>
      <c r="F3">
        <v>23</v>
      </c>
      <c r="G3">
        <v>3</v>
      </c>
      <c r="H3" t="s">
        <v>90</v>
      </c>
      <c r="J3" t="s">
        <v>51</v>
      </c>
    </row>
    <row r="4" spans="1:12" x14ac:dyDescent="0.2">
      <c r="A4" s="7" t="s">
        <v>86</v>
      </c>
      <c r="B4" t="s">
        <v>87</v>
      </c>
      <c r="C4">
        <v>1</v>
      </c>
      <c r="D4" t="s">
        <v>93</v>
      </c>
      <c r="E4" t="s">
        <v>94</v>
      </c>
      <c r="F4">
        <v>29</v>
      </c>
      <c r="G4">
        <v>5</v>
      </c>
      <c r="H4" t="s">
        <v>90</v>
      </c>
      <c r="J4" t="s">
        <v>51</v>
      </c>
    </row>
    <row r="5" spans="1:12" x14ac:dyDescent="0.2">
      <c r="A5" s="7" t="s">
        <v>86</v>
      </c>
      <c r="B5" t="s">
        <v>87</v>
      </c>
      <c r="C5">
        <v>1</v>
      </c>
      <c r="D5" t="s">
        <v>95</v>
      </c>
      <c r="E5" t="s">
        <v>96</v>
      </c>
      <c r="F5">
        <v>13</v>
      </c>
      <c r="G5">
        <v>4</v>
      </c>
      <c r="H5" t="s">
        <v>90</v>
      </c>
      <c r="I5">
        <v>90</v>
      </c>
      <c r="J5" t="s">
        <v>369</v>
      </c>
      <c r="K5" t="s">
        <v>372</v>
      </c>
      <c r="L5">
        <v>-79.8</v>
      </c>
    </row>
    <row r="6" spans="1:12" x14ac:dyDescent="0.2">
      <c r="A6" s="7" t="s">
        <v>86</v>
      </c>
      <c r="B6" t="s">
        <v>87</v>
      </c>
      <c r="C6">
        <v>2</v>
      </c>
      <c r="D6" t="s">
        <v>91</v>
      </c>
      <c r="E6" t="s">
        <v>97</v>
      </c>
      <c r="F6">
        <v>17</v>
      </c>
      <c r="G6">
        <v>3</v>
      </c>
      <c r="H6" t="s">
        <v>90</v>
      </c>
      <c r="J6" t="s">
        <v>51</v>
      </c>
      <c r="K6" t="s">
        <v>373</v>
      </c>
    </row>
    <row r="7" spans="1:12" x14ac:dyDescent="0.2">
      <c r="A7" s="7" t="s">
        <v>86</v>
      </c>
      <c r="B7" t="s">
        <v>87</v>
      </c>
      <c r="C7">
        <v>2</v>
      </c>
      <c r="D7" t="s">
        <v>98</v>
      </c>
      <c r="E7" t="s">
        <v>99</v>
      </c>
      <c r="F7">
        <v>17</v>
      </c>
      <c r="G7">
        <v>5</v>
      </c>
      <c r="H7" t="s">
        <v>90</v>
      </c>
      <c r="J7" t="s">
        <v>51</v>
      </c>
      <c r="K7" t="s">
        <v>373</v>
      </c>
    </row>
    <row r="8" spans="1:12" x14ac:dyDescent="0.2">
      <c r="A8" s="7" t="s">
        <v>86</v>
      </c>
      <c r="B8" t="s">
        <v>87</v>
      </c>
      <c r="C8">
        <v>2</v>
      </c>
      <c r="D8" t="s">
        <v>100</v>
      </c>
      <c r="E8" t="s">
        <v>101</v>
      </c>
      <c r="F8">
        <v>23</v>
      </c>
      <c r="G8">
        <v>5</v>
      </c>
      <c r="H8" t="s">
        <v>90</v>
      </c>
      <c r="J8" t="s">
        <v>51</v>
      </c>
      <c r="K8" t="s">
        <v>373</v>
      </c>
    </row>
    <row r="9" spans="1:12" x14ac:dyDescent="0.2">
      <c r="A9" s="7" t="s">
        <v>86</v>
      </c>
      <c r="B9" t="s">
        <v>87</v>
      </c>
      <c r="C9">
        <v>2</v>
      </c>
      <c r="D9" t="s">
        <v>95</v>
      </c>
      <c r="E9" t="s">
        <v>102</v>
      </c>
      <c r="F9">
        <v>26</v>
      </c>
      <c r="G9">
        <v>4</v>
      </c>
      <c r="H9" t="s">
        <v>90</v>
      </c>
      <c r="I9">
        <v>90</v>
      </c>
      <c r="J9" t="s">
        <v>51</v>
      </c>
      <c r="K9" t="s">
        <v>374</v>
      </c>
      <c r="L9">
        <v>-90</v>
      </c>
    </row>
    <row r="10" spans="1:12" x14ac:dyDescent="0.2">
      <c r="A10" s="7" t="s">
        <v>86</v>
      </c>
      <c r="B10" t="s">
        <v>87</v>
      </c>
      <c r="C10">
        <v>3</v>
      </c>
      <c r="D10" t="s">
        <v>95</v>
      </c>
      <c r="E10" t="s">
        <v>103</v>
      </c>
      <c r="F10">
        <v>101</v>
      </c>
      <c r="G10">
        <v>4</v>
      </c>
      <c r="H10" t="s">
        <v>90</v>
      </c>
      <c r="J10" t="s">
        <v>51</v>
      </c>
      <c r="K10" t="s">
        <v>373</v>
      </c>
    </row>
    <row r="11" spans="1:12" x14ac:dyDescent="0.2">
      <c r="A11" s="7" t="s">
        <v>86</v>
      </c>
      <c r="B11" t="s">
        <v>87</v>
      </c>
      <c r="C11">
        <v>3</v>
      </c>
      <c r="D11" t="s">
        <v>98</v>
      </c>
      <c r="E11" t="s">
        <v>104</v>
      </c>
      <c r="F11">
        <v>6.5</v>
      </c>
      <c r="G11">
        <v>5</v>
      </c>
      <c r="H11" t="s">
        <v>90</v>
      </c>
      <c r="J11" t="s">
        <v>51</v>
      </c>
      <c r="K11" t="s">
        <v>373</v>
      </c>
    </row>
    <row r="12" spans="1:12" x14ac:dyDescent="0.2">
      <c r="A12" s="7" t="s">
        <v>86</v>
      </c>
      <c r="B12" t="s">
        <v>87</v>
      </c>
      <c r="C12">
        <v>3</v>
      </c>
      <c r="D12" t="s">
        <v>93</v>
      </c>
      <c r="E12" t="s">
        <v>105</v>
      </c>
      <c r="F12">
        <v>41</v>
      </c>
      <c r="G12">
        <v>5</v>
      </c>
      <c r="H12" t="s">
        <v>90</v>
      </c>
      <c r="J12" t="s">
        <v>51</v>
      </c>
      <c r="K12" t="s">
        <v>373</v>
      </c>
    </row>
    <row r="13" spans="1:12" x14ac:dyDescent="0.2">
      <c r="A13" s="7" t="s">
        <v>86</v>
      </c>
      <c r="B13" t="s">
        <v>87</v>
      </c>
      <c r="C13">
        <v>3</v>
      </c>
      <c r="D13" t="s">
        <v>100</v>
      </c>
      <c r="E13" t="s">
        <v>106</v>
      </c>
      <c r="F13">
        <v>11</v>
      </c>
      <c r="G13">
        <v>5</v>
      </c>
      <c r="H13" t="s">
        <v>90</v>
      </c>
      <c r="I13">
        <v>90</v>
      </c>
      <c r="J13" t="s">
        <v>369</v>
      </c>
      <c r="K13" t="s">
        <v>372</v>
      </c>
      <c r="L13">
        <v>-81</v>
      </c>
    </row>
    <row r="14" spans="1:12" x14ac:dyDescent="0.2">
      <c r="A14" s="7" t="s">
        <v>86</v>
      </c>
      <c r="B14" t="s">
        <v>107</v>
      </c>
      <c r="C14">
        <v>4</v>
      </c>
      <c r="D14" t="s">
        <v>93</v>
      </c>
      <c r="E14" t="s">
        <v>94</v>
      </c>
      <c r="F14">
        <v>26</v>
      </c>
      <c r="G14">
        <v>5</v>
      </c>
      <c r="H14" t="s">
        <v>90</v>
      </c>
      <c r="J14" t="s">
        <v>51</v>
      </c>
      <c r="K14" t="s">
        <v>373</v>
      </c>
    </row>
    <row r="15" spans="1:12" x14ac:dyDescent="0.2">
      <c r="A15" s="7" t="s">
        <v>86</v>
      </c>
      <c r="B15" t="s">
        <v>107</v>
      </c>
      <c r="C15">
        <v>4</v>
      </c>
      <c r="D15" t="s">
        <v>95</v>
      </c>
      <c r="E15" t="s">
        <v>96</v>
      </c>
      <c r="F15">
        <v>12</v>
      </c>
      <c r="G15">
        <v>4</v>
      </c>
      <c r="H15" t="s">
        <v>90</v>
      </c>
      <c r="J15" t="s">
        <v>369</v>
      </c>
      <c r="K15" t="s">
        <v>373</v>
      </c>
    </row>
    <row r="16" spans="1:12" x14ac:dyDescent="0.2">
      <c r="A16" s="7" t="s">
        <v>86</v>
      </c>
      <c r="B16" t="s">
        <v>107</v>
      </c>
      <c r="C16">
        <v>4</v>
      </c>
      <c r="D16" t="s">
        <v>98</v>
      </c>
      <c r="E16" t="s">
        <v>108</v>
      </c>
      <c r="F16">
        <v>41</v>
      </c>
      <c r="G16">
        <v>5</v>
      </c>
      <c r="H16" t="s">
        <v>90</v>
      </c>
      <c r="J16" t="s">
        <v>369</v>
      </c>
      <c r="K16" t="s">
        <v>373</v>
      </c>
    </row>
    <row r="17" spans="1:12" x14ac:dyDescent="0.2">
      <c r="A17" s="7" t="s">
        <v>86</v>
      </c>
      <c r="B17" t="s">
        <v>107</v>
      </c>
      <c r="C17">
        <v>4</v>
      </c>
      <c r="D17" t="s">
        <v>91</v>
      </c>
      <c r="E17" t="s">
        <v>92</v>
      </c>
      <c r="F17">
        <v>23</v>
      </c>
      <c r="G17">
        <v>3</v>
      </c>
      <c r="H17" t="s">
        <v>90</v>
      </c>
      <c r="I17">
        <v>90</v>
      </c>
      <c r="J17" t="s">
        <v>51</v>
      </c>
      <c r="K17" t="s">
        <v>375</v>
      </c>
      <c r="L17">
        <v>33</v>
      </c>
    </row>
    <row r="18" spans="1:12" x14ac:dyDescent="0.2">
      <c r="A18" s="7" t="s">
        <v>86</v>
      </c>
      <c r="B18" t="s">
        <v>107</v>
      </c>
      <c r="C18">
        <v>5</v>
      </c>
      <c r="D18" t="s">
        <v>93</v>
      </c>
      <c r="E18" t="s">
        <v>109</v>
      </c>
      <c r="F18">
        <v>41</v>
      </c>
      <c r="G18">
        <v>5</v>
      </c>
      <c r="H18" t="s">
        <v>90</v>
      </c>
      <c r="J18" t="s">
        <v>369</v>
      </c>
      <c r="K18" t="s">
        <v>373</v>
      </c>
    </row>
    <row r="19" spans="1:12" x14ac:dyDescent="0.2">
      <c r="A19" s="7" t="s">
        <v>86</v>
      </c>
      <c r="B19" t="s">
        <v>107</v>
      </c>
      <c r="C19">
        <v>5</v>
      </c>
      <c r="D19" t="s">
        <v>100</v>
      </c>
      <c r="E19" t="s">
        <v>110</v>
      </c>
      <c r="F19">
        <v>26</v>
      </c>
      <c r="G19">
        <v>4</v>
      </c>
      <c r="H19" t="s">
        <v>90</v>
      </c>
      <c r="J19" t="s">
        <v>51</v>
      </c>
      <c r="K19" t="s">
        <v>373</v>
      </c>
    </row>
    <row r="20" spans="1:12" x14ac:dyDescent="0.2">
      <c r="A20" s="7" t="s">
        <v>86</v>
      </c>
      <c r="B20" t="s">
        <v>107</v>
      </c>
      <c r="C20">
        <v>5</v>
      </c>
      <c r="D20" t="s">
        <v>98</v>
      </c>
      <c r="E20" t="s">
        <v>111</v>
      </c>
      <c r="F20">
        <v>5.5</v>
      </c>
      <c r="G20">
        <v>5</v>
      </c>
      <c r="H20" t="s">
        <v>90</v>
      </c>
      <c r="J20" t="s">
        <v>51</v>
      </c>
      <c r="K20" t="s">
        <v>373</v>
      </c>
    </row>
    <row r="21" spans="1:12" x14ac:dyDescent="0.2">
      <c r="A21" s="7" t="s">
        <v>86</v>
      </c>
      <c r="B21" t="s">
        <v>107</v>
      </c>
      <c r="C21">
        <v>5</v>
      </c>
      <c r="D21" t="s">
        <v>95</v>
      </c>
      <c r="E21" t="s">
        <v>112</v>
      </c>
      <c r="F21">
        <v>9</v>
      </c>
      <c r="G21">
        <v>4</v>
      </c>
      <c r="H21" t="s">
        <v>90</v>
      </c>
      <c r="I21">
        <v>90</v>
      </c>
      <c r="J21" t="s">
        <v>51</v>
      </c>
      <c r="K21" t="s">
        <v>376</v>
      </c>
      <c r="L21">
        <v>-63</v>
      </c>
    </row>
    <row r="22" spans="1:12" x14ac:dyDescent="0.2">
      <c r="A22" s="7" t="s">
        <v>86</v>
      </c>
      <c r="B22" t="s">
        <v>107</v>
      </c>
      <c r="C22">
        <v>6</v>
      </c>
      <c r="D22" t="s">
        <v>98</v>
      </c>
      <c r="E22" t="s">
        <v>113</v>
      </c>
      <c r="F22">
        <v>26</v>
      </c>
      <c r="G22">
        <v>5</v>
      </c>
      <c r="H22" t="s">
        <v>90</v>
      </c>
      <c r="J22" t="s">
        <v>51</v>
      </c>
      <c r="K22" t="s">
        <v>373</v>
      </c>
    </row>
    <row r="23" spans="1:12" x14ac:dyDescent="0.2">
      <c r="A23" s="7" t="s">
        <v>86</v>
      </c>
      <c r="B23" t="s">
        <v>107</v>
      </c>
      <c r="C23">
        <v>6</v>
      </c>
      <c r="D23" t="s">
        <v>95</v>
      </c>
      <c r="E23" t="s">
        <v>114</v>
      </c>
      <c r="F23">
        <v>5</v>
      </c>
      <c r="G23">
        <v>4</v>
      </c>
      <c r="H23" t="s">
        <v>90</v>
      </c>
      <c r="J23" t="s">
        <v>50</v>
      </c>
      <c r="K23" t="s">
        <v>373</v>
      </c>
    </row>
    <row r="24" spans="1:12" x14ac:dyDescent="0.2">
      <c r="A24" s="7" t="s">
        <v>86</v>
      </c>
      <c r="B24" t="s">
        <v>107</v>
      </c>
      <c r="C24">
        <v>6</v>
      </c>
      <c r="D24" t="s">
        <v>115</v>
      </c>
      <c r="E24" t="s">
        <v>116</v>
      </c>
      <c r="F24">
        <v>4.3333333300000003</v>
      </c>
      <c r="G24">
        <v>3</v>
      </c>
      <c r="H24" t="s">
        <v>90</v>
      </c>
      <c r="J24" t="s">
        <v>51</v>
      </c>
      <c r="K24" t="s">
        <v>373</v>
      </c>
    </row>
    <row r="25" spans="1:12" x14ac:dyDescent="0.2">
      <c r="A25" s="7" t="s">
        <v>86</v>
      </c>
      <c r="B25" t="s">
        <v>107</v>
      </c>
      <c r="C25">
        <v>6</v>
      </c>
      <c r="D25" t="s">
        <v>98</v>
      </c>
      <c r="E25" t="s">
        <v>117</v>
      </c>
      <c r="F25">
        <v>17</v>
      </c>
      <c r="G25">
        <v>5</v>
      </c>
      <c r="H25" t="s">
        <v>90</v>
      </c>
      <c r="I25">
        <v>90</v>
      </c>
      <c r="J25" t="s">
        <v>51</v>
      </c>
      <c r="K25" t="s">
        <v>377</v>
      </c>
      <c r="L25">
        <v>-69.599999999999994</v>
      </c>
    </row>
    <row r="26" spans="1:12" x14ac:dyDescent="0.2">
      <c r="A26" s="4" t="s">
        <v>118</v>
      </c>
      <c r="B26" t="s">
        <v>87</v>
      </c>
      <c r="C26">
        <v>7</v>
      </c>
      <c r="D26" t="s">
        <v>95</v>
      </c>
      <c r="E26" t="s">
        <v>119</v>
      </c>
      <c r="F26">
        <v>34</v>
      </c>
      <c r="G26">
        <v>5</v>
      </c>
      <c r="H26" t="s">
        <v>90</v>
      </c>
      <c r="J26" t="s">
        <v>369</v>
      </c>
      <c r="K26" t="s">
        <v>373</v>
      </c>
    </row>
    <row r="27" spans="1:12" x14ac:dyDescent="0.2">
      <c r="A27" s="4" t="s">
        <v>118</v>
      </c>
      <c r="B27" t="s">
        <v>87</v>
      </c>
      <c r="C27">
        <v>7</v>
      </c>
      <c r="D27" t="s">
        <v>98</v>
      </c>
      <c r="E27" t="s">
        <v>120</v>
      </c>
      <c r="F27">
        <v>126</v>
      </c>
      <c r="G27">
        <v>4</v>
      </c>
      <c r="H27" t="s">
        <v>90</v>
      </c>
      <c r="J27" t="s">
        <v>51</v>
      </c>
      <c r="K27" t="s">
        <v>373</v>
      </c>
    </row>
    <row r="28" spans="1:12" x14ac:dyDescent="0.2">
      <c r="A28" s="4" t="s">
        <v>118</v>
      </c>
      <c r="B28" t="s">
        <v>87</v>
      </c>
      <c r="C28">
        <v>7</v>
      </c>
      <c r="D28" t="s">
        <v>121</v>
      </c>
      <c r="E28" t="s">
        <v>122</v>
      </c>
      <c r="F28">
        <v>17</v>
      </c>
      <c r="G28">
        <v>4</v>
      </c>
      <c r="H28" t="s">
        <v>90</v>
      </c>
      <c r="J28" t="s">
        <v>51</v>
      </c>
      <c r="K28" t="s">
        <v>373</v>
      </c>
    </row>
    <row r="29" spans="1:12" x14ac:dyDescent="0.2">
      <c r="A29" s="4" t="s">
        <v>118</v>
      </c>
      <c r="B29" t="s">
        <v>87</v>
      </c>
      <c r="C29">
        <v>7</v>
      </c>
      <c r="D29" t="s">
        <v>93</v>
      </c>
      <c r="E29" t="s">
        <v>123</v>
      </c>
      <c r="F29">
        <v>9.5</v>
      </c>
      <c r="G29">
        <v>6</v>
      </c>
      <c r="H29" t="s">
        <v>90</v>
      </c>
      <c r="I29">
        <v>90</v>
      </c>
      <c r="J29" t="s">
        <v>51</v>
      </c>
      <c r="K29" t="s">
        <v>376</v>
      </c>
      <c r="L29">
        <v>-67.2</v>
      </c>
    </row>
    <row r="30" spans="1:12" x14ac:dyDescent="0.2">
      <c r="A30" s="4" t="s">
        <v>118</v>
      </c>
      <c r="B30" t="s">
        <v>87</v>
      </c>
      <c r="C30">
        <v>8</v>
      </c>
      <c r="D30" t="s">
        <v>98</v>
      </c>
      <c r="E30" t="s">
        <v>124</v>
      </c>
      <c r="F30">
        <v>19</v>
      </c>
      <c r="G30">
        <v>4</v>
      </c>
      <c r="H30" t="s">
        <v>90</v>
      </c>
      <c r="J30" t="s">
        <v>51</v>
      </c>
      <c r="K30" t="s">
        <v>373</v>
      </c>
    </row>
    <row r="31" spans="1:12" x14ac:dyDescent="0.2">
      <c r="A31" s="4" t="s">
        <v>118</v>
      </c>
      <c r="B31" t="s">
        <v>87</v>
      </c>
      <c r="C31">
        <v>8</v>
      </c>
      <c r="D31" t="s">
        <v>125</v>
      </c>
      <c r="E31" t="s">
        <v>126</v>
      </c>
      <c r="F31">
        <v>26</v>
      </c>
      <c r="G31">
        <v>4</v>
      </c>
      <c r="H31" t="s">
        <v>90</v>
      </c>
      <c r="J31" t="s">
        <v>51</v>
      </c>
      <c r="K31" t="s">
        <v>373</v>
      </c>
    </row>
    <row r="32" spans="1:12" x14ac:dyDescent="0.2">
      <c r="A32" s="4" t="s">
        <v>118</v>
      </c>
      <c r="B32" t="s">
        <v>87</v>
      </c>
      <c r="C32">
        <v>8</v>
      </c>
      <c r="D32" t="s">
        <v>93</v>
      </c>
      <c r="E32" t="s">
        <v>127</v>
      </c>
      <c r="F32">
        <v>8</v>
      </c>
      <c r="G32">
        <v>6</v>
      </c>
      <c r="H32" t="s">
        <v>90</v>
      </c>
      <c r="J32" t="s">
        <v>50</v>
      </c>
      <c r="K32" t="s">
        <v>373</v>
      </c>
    </row>
    <row r="33" spans="1:12" x14ac:dyDescent="0.2">
      <c r="A33" s="4" t="s">
        <v>118</v>
      </c>
      <c r="B33" t="s">
        <v>87</v>
      </c>
      <c r="C33">
        <v>8</v>
      </c>
      <c r="D33" t="s">
        <v>95</v>
      </c>
      <c r="E33" t="s">
        <v>128</v>
      </c>
      <c r="F33">
        <v>9</v>
      </c>
      <c r="G33">
        <v>5</v>
      </c>
      <c r="H33" t="s">
        <v>90</v>
      </c>
      <c r="I33">
        <v>90</v>
      </c>
      <c r="J33" t="s">
        <v>51</v>
      </c>
      <c r="K33" t="s">
        <v>378</v>
      </c>
      <c r="L33">
        <v>-58.8</v>
      </c>
    </row>
    <row r="34" spans="1:12" x14ac:dyDescent="0.2">
      <c r="A34" s="4" t="s">
        <v>118</v>
      </c>
      <c r="B34" t="s">
        <v>87</v>
      </c>
      <c r="C34">
        <v>9</v>
      </c>
      <c r="D34" t="s">
        <v>93</v>
      </c>
      <c r="E34" t="s">
        <v>129</v>
      </c>
      <c r="F34">
        <v>51</v>
      </c>
      <c r="G34">
        <v>6</v>
      </c>
      <c r="H34" t="s">
        <v>90</v>
      </c>
      <c r="J34" t="s">
        <v>51</v>
      </c>
      <c r="K34" t="s">
        <v>373</v>
      </c>
    </row>
    <row r="35" spans="1:12" x14ac:dyDescent="0.2">
      <c r="A35" s="4" t="s">
        <v>118</v>
      </c>
      <c r="B35" t="s">
        <v>87</v>
      </c>
      <c r="C35">
        <v>9</v>
      </c>
      <c r="D35" t="s">
        <v>95</v>
      </c>
      <c r="E35" t="s">
        <v>130</v>
      </c>
      <c r="F35">
        <v>101</v>
      </c>
      <c r="G35">
        <v>5</v>
      </c>
      <c r="H35" t="s">
        <v>90</v>
      </c>
      <c r="J35" t="s">
        <v>51</v>
      </c>
      <c r="K35" t="s">
        <v>373</v>
      </c>
    </row>
    <row r="36" spans="1:12" x14ac:dyDescent="0.2">
      <c r="A36" s="4" t="s">
        <v>118</v>
      </c>
      <c r="B36" t="s">
        <v>87</v>
      </c>
      <c r="C36">
        <v>9</v>
      </c>
      <c r="D36" t="s">
        <v>131</v>
      </c>
      <c r="E36" t="s">
        <v>132</v>
      </c>
      <c r="F36">
        <v>21</v>
      </c>
      <c r="G36">
        <v>3</v>
      </c>
      <c r="H36" t="s">
        <v>90</v>
      </c>
      <c r="J36" t="s">
        <v>51</v>
      </c>
      <c r="K36" t="s">
        <v>373</v>
      </c>
    </row>
    <row r="37" spans="1:12" x14ac:dyDescent="0.2">
      <c r="A37" s="4" t="s">
        <v>118</v>
      </c>
      <c r="B37" t="s">
        <v>87</v>
      </c>
      <c r="C37">
        <v>9</v>
      </c>
      <c r="D37" t="s">
        <v>91</v>
      </c>
      <c r="E37" t="s">
        <v>133</v>
      </c>
      <c r="F37">
        <v>8.5</v>
      </c>
      <c r="G37">
        <v>3</v>
      </c>
      <c r="H37" t="s">
        <v>90</v>
      </c>
      <c r="I37">
        <v>90</v>
      </c>
      <c r="J37" t="s">
        <v>369</v>
      </c>
      <c r="K37" t="s">
        <v>372</v>
      </c>
      <c r="L37">
        <v>-82.5</v>
      </c>
    </row>
    <row r="38" spans="1:12" x14ac:dyDescent="0.2">
      <c r="A38" s="4" t="s">
        <v>118</v>
      </c>
      <c r="B38" t="s">
        <v>87</v>
      </c>
      <c r="C38">
        <v>10</v>
      </c>
      <c r="D38" t="s">
        <v>95</v>
      </c>
      <c r="E38" t="s">
        <v>134</v>
      </c>
      <c r="F38">
        <v>101</v>
      </c>
      <c r="G38">
        <v>5</v>
      </c>
      <c r="H38" t="s">
        <v>90</v>
      </c>
      <c r="J38" t="s">
        <v>51</v>
      </c>
      <c r="K38" t="s">
        <v>373</v>
      </c>
    </row>
    <row r="39" spans="1:12" x14ac:dyDescent="0.2">
      <c r="A39" s="4" t="s">
        <v>118</v>
      </c>
      <c r="B39" t="s">
        <v>87</v>
      </c>
      <c r="C39">
        <v>10</v>
      </c>
      <c r="D39" t="s">
        <v>98</v>
      </c>
      <c r="E39" t="s">
        <v>135</v>
      </c>
      <c r="F39">
        <v>26</v>
      </c>
      <c r="G39">
        <v>4</v>
      </c>
      <c r="H39" t="s">
        <v>90</v>
      </c>
      <c r="J39" t="s">
        <v>369</v>
      </c>
      <c r="K39" t="s">
        <v>373</v>
      </c>
    </row>
    <row r="40" spans="1:12" x14ac:dyDescent="0.2">
      <c r="A40" s="4" t="s">
        <v>118</v>
      </c>
      <c r="B40" t="s">
        <v>87</v>
      </c>
      <c r="C40">
        <v>10</v>
      </c>
      <c r="D40" t="s">
        <v>121</v>
      </c>
      <c r="E40" t="s">
        <v>136</v>
      </c>
      <c r="F40">
        <v>21</v>
      </c>
      <c r="G40">
        <v>4</v>
      </c>
      <c r="H40" t="s">
        <v>90</v>
      </c>
      <c r="J40" t="s">
        <v>51</v>
      </c>
      <c r="K40" t="s">
        <v>373</v>
      </c>
    </row>
    <row r="41" spans="1:12" x14ac:dyDescent="0.2">
      <c r="A41" s="4" t="s">
        <v>118</v>
      </c>
      <c r="B41" t="s">
        <v>87</v>
      </c>
      <c r="C41">
        <v>10</v>
      </c>
      <c r="D41" t="s">
        <v>93</v>
      </c>
      <c r="E41" t="s">
        <v>137</v>
      </c>
      <c r="F41">
        <v>19</v>
      </c>
      <c r="G41">
        <v>6</v>
      </c>
      <c r="H41" t="s">
        <v>90</v>
      </c>
      <c r="I41">
        <v>90</v>
      </c>
      <c r="J41" t="s">
        <v>51</v>
      </c>
      <c r="K41" t="s">
        <v>379</v>
      </c>
      <c r="L41">
        <v>13.8</v>
      </c>
    </row>
    <row r="42" spans="1:12" x14ac:dyDescent="0.2">
      <c r="A42" s="5" t="s">
        <v>141</v>
      </c>
      <c r="B42" t="s">
        <v>87</v>
      </c>
      <c r="C42">
        <v>1</v>
      </c>
      <c r="D42" t="s">
        <v>88</v>
      </c>
      <c r="E42" t="s">
        <v>142</v>
      </c>
      <c r="F42">
        <v>41</v>
      </c>
      <c r="G42">
        <v>4</v>
      </c>
      <c r="H42" t="s">
        <v>90</v>
      </c>
      <c r="J42" t="s">
        <v>51</v>
      </c>
      <c r="K42" t="s">
        <v>373</v>
      </c>
    </row>
    <row r="43" spans="1:12" x14ac:dyDescent="0.2">
      <c r="A43" s="5" t="s">
        <v>141</v>
      </c>
      <c r="B43" t="s">
        <v>87</v>
      </c>
      <c r="C43">
        <v>1</v>
      </c>
      <c r="D43" t="s">
        <v>100</v>
      </c>
      <c r="E43" t="s">
        <v>143</v>
      </c>
      <c r="F43">
        <v>34</v>
      </c>
      <c r="G43">
        <v>5</v>
      </c>
      <c r="H43" t="s">
        <v>90</v>
      </c>
      <c r="J43" t="s">
        <v>369</v>
      </c>
      <c r="K43" t="s">
        <v>373</v>
      </c>
    </row>
    <row r="44" spans="1:12" x14ac:dyDescent="0.2">
      <c r="A44" s="5" t="s">
        <v>141</v>
      </c>
      <c r="B44" t="s">
        <v>87</v>
      </c>
      <c r="C44">
        <v>1</v>
      </c>
      <c r="D44" t="s">
        <v>125</v>
      </c>
      <c r="E44" t="s">
        <v>144</v>
      </c>
      <c r="F44">
        <v>5</v>
      </c>
      <c r="G44">
        <v>4</v>
      </c>
      <c r="H44" t="s">
        <v>90</v>
      </c>
      <c r="I44">
        <v>80</v>
      </c>
      <c r="J44" t="s">
        <v>369</v>
      </c>
      <c r="K44" t="s">
        <v>380</v>
      </c>
      <c r="L44">
        <v>56.8</v>
      </c>
    </row>
    <row r="45" spans="1:12" x14ac:dyDescent="0.2">
      <c r="A45" s="5" t="s">
        <v>141</v>
      </c>
      <c r="B45" t="s">
        <v>87</v>
      </c>
      <c r="C45">
        <v>2</v>
      </c>
      <c r="D45" t="s">
        <v>125</v>
      </c>
      <c r="E45" t="s">
        <v>145</v>
      </c>
      <c r="F45">
        <v>81</v>
      </c>
      <c r="G45">
        <v>4</v>
      </c>
      <c r="H45" t="s">
        <v>90</v>
      </c>
      <c r="J45" t="s">
        <v>51</v>
      </c>
      <c r="K45" t="s">
        <v>373</v>
      </c>
    </row>
    <row r="46" spans="1:12" x14ac:dyDescent="0.2">
      <c r="A46" s="5" t="s">
        <v>141</v>
      </c>
      <c r="B46" t="s">
        <v>87</v>
      </c>
      <c r="C46">
        <v>2</v>
      </c>
      <c r="D46" t="s">
        <v>88</v>
      </c>
      <c r="E46" t="s">
        <v>146</v>
      </c>
      <c r="F46">
        <v>17</v>
      </c>
      <c r="G46">
        <v>4</v>
      </c>
      <c r="H46" t="s">
        <v>90</v>
      </c>
      <c r="J46" t="s">
        <v>51</v>
      </c>
      <c r="K46" t="s">
        <v>373</v>
      </c>
    </row>
    <row r="47" spans="1:12" x14ac:dyDescent="0.2">
      <c r="A47" s="5" t="s">
        <v>141</v>
      </c>
      <c r="B47" t="s">
        <v>87</v>
      </c>
      <c r="C47">
        <v>2</v>
      </c>
      <c r="D47" t="s">
        <v>147</v>
      </c>
      <c r="E47" t="s">
        <v>148</v>
      </c>
      <c r="F47">
        <v>13</v>
      </c>
      <c r="G47">
        <v>3</v>
      </c>
      <c r="H47" t="s">
        <v>90</v>
      </c>
      <c r="I47">
        <v>80</v>
      </c>
      <c r="J47" t="s">
        <v>369</v>
      </c>
      <c r="K47" t="s">
        <v>381</v>
      </c>
      <c r="L47">
        <v>-80</v>
      </c>
    </row>
    <row r="48" spans="1:12" x14ac:dyDescent="0.2">
      <c r="A48" s="5" t="s">
        <v>141</v>
      </c>
      <c r="B48" t="s">
        <v>87</v>
      </c>
      <c r="C48">
        <v>3</v>
      </c>
      <c r="D48" t="s">
        <v>125</v>
      </c>
      <c r="E48" t="s">
        <v>149</v>
      </c>
      <c r="F48">
        <v>15</v>
      </c>
      <c r="G48">
        <v>4</v>
      </c>
      <c r="H48" t="s">
        <v>90</v>
      </c>
      <c r="J48" t="s">
        <v>51</v>
      </c>
      <c r="K48" t="s">
        <v>373</v>
      </c>
    </row>
    <row r="49" spans="1:12" x14ac:dyDescent="0.2">
      <c r="A49" s="5" t="s">
        <v>141</v>
      </c>
      <c r="B49" t="s">
        <v>87</v>
      </c>
      <c r="C49">
        <v>3</v>
      </c>
      <c r="D49" t="s">
        <v>88</v>
      </c>
      <c r="E49" t="s">
        <v>150</v>
      </c>
      <c r="F49">
        <v>19</v>
      </c>
      <c r="G49">
        <v>4</v>
      </c>
      <c r="H49" t="s">
        <v>90</v>
      </c>
      <c r="J49" t="s">
        <v>51</v>
      </c>
      <c r="K49" t="s">
        <v>373</v>
      </c>
    </row>
    <row r="50" spans="1:12" x14ac:dyDescent="0.2">
      <c r="A50" s="5" t="s">
        <v>141</v>
      </c>
      <c r="B50" t="s">
        <v>87</v>
      </c>
      <c r="C50">
        <v>3</v>
      </c>
      <c r="D50" t="s">
        <v>151</v>
      </c>
      <c r="E50" t="s">
        <v>152</v>
      </c>
      <c r="F50">
        <v>8</v>
      </c>
      <c r="G50">
        <v>3</v>
      </c>
      <c r="H50" t="s">
        <v>90</v>
      </c>
      <c r="J50" t="s">
        <v>369</v>
      </c>
    </row>
    <row r="51" spans="1:12" x14ac:dyDescent="0.2">
      <c r="A51" s="5" t="s">
        <v>141</v>
      </c>
      <c r="B51" t="s">
        <v>87</v>
      </c>
      <c r="C51">
        <v>3</v>
      </c>
      <c r="D51" t="s">
        <v>91</v>
      </c>
      <c r="E51" t="s">
        <v>153</v>
      </c>
      <c r="F51">
        <v>7.5</v>
      </c>
      <c r="G51">
        <v>3</v>
      </c>
      <c r="H51" t="s">
        <v>90</v>
      </c>
      <c r="I51">
        <v>90</v>
      </c>
      <c r="J51" t="s">
        <v>51</v>
      </c>
      <c r="K51" t="s">
        <v>382</v>
      </c>
      <c r="L51">
        <v>-81.099999999999994</v>
      </c>
    </row>
    <row r="52" spans="1:12" x14ac:dyDescent="0.2">
      <c r="A52" s="5" t="s">
        <v>141</v>
      </c>
      <c r="B52" t="s">
        <v>107</v>
      </c>
      <c r="C52">
        <v>1</v>
      </c>
      <c r="D52" t="s">
        <v>93</v>
      </c>
      <c r="E52" t="s">
        <v>154</v>
      </c>
      <c r="F52">
        <v>41</v>
      </c>
      <c r="G52">
        <v>4</v>
      </c>
      <c r="H52" t="s">
        <v>155</v>
      </c>
      <c r="J52" t="s">
        <v>51</v>
      </c>
      <c r="K52" t="s">
        <v>373</v>
      </c>
    </row>
    <row r="53" spans="1:12" x14ac:dyDescent="0.2">
      <c r="A53" s="5" t="s">
        <v>141</v>
      </c>
      <c r="B53" t="s">
        <v>107</v>
      </c>
      <c r="C53">
        <v>1</v>
      </c>
      <c r="D53" t="s">
        <v>88</v>
      </c>
      <c r="E53" t="s">
        <v>156</v>
      </c>
      <c r="F53">
        <v>21</v>
      </c>
      <c r="G53">
        <v>4</v>
      </c>
      <c r="H53" t="s">
        <v>90</v>
      </c>
      <c r="J53" t="s">
        <v>51</v>
      </c>
      <c r="K53" t="s">
        <v>373</v>
      </c>
    </row>
    <row r="54" spans="1:12" x14ac:dyDescent="0.2">
      <c r="A54" s="5" t="s">
        <v>141</v>
      </c>
      <c r="B54" t="s">
        <v>107</v>
      </c>
      <c r="C54">
        <v>1</v>
      </c>
      <c r="D54" t="s">
        <v>125</v>
      </c>
      <c r="E54" t="s">
        <v>157</v>
      </c>
      <c r="F54">
        <v>3.75</v>
      </c>
      <c r="G54">
        <v>4</v>
      </c>
      <c r="H54" t="s">
        <v>90</v>
      </c>
      <c r="I54">
        <v>90</v>
      </c>
      <c r="J54" t="s">
        <v>51</v>
      </c>
      <c r="K54" t="s">
        <v>374</v>
      </c>
    </row>
    <row r="55" spans="1:12" x14ac:dyDescent="0.2">
      <c r="A55" s="5" t="s">
        <v>141</v>
      </c>
      <c r="B55" t="s">
        <v>107</v>
      </c>
      <c r="C55">
        <v>1</v>
      </c>
      <c r="D55" t="s">
        <v>91</v>
      </c>
      <c r="E55" t="s">
        <v>153</v>
      </c>
      <c r="F55">
        <v>7.5</v>
      </c>
      <c r="G55">
        <v>3</v>
      </c>
      <c r="H55" t="s">
        <v>90</v>
      </c>
      <c r="J55" t="s">
        <v>51</v>
      </c>
      <c r="K55" t="s">
        <v>373</v>
      </c>
      <c r="L55">
        <v>-90</v>
      </c>
    </row>
    <row r="56" spans="1:12" x14ac:dyDescent="0.2">
      <c r="A56" s="5" t="s">
        <v>141</v>
      </c>
      <c r="B56" t="s">
        <v>107</v>
      </c>
      <c r="C56">
        <v>2</v>
      </c>
      <c r="D56" t="s">
        <v>125</v>
      </c>
      <c r="E56" t="s">
        <v>158</v>
      </c>
      <c r="F56">
        <v>3.75</v>
      </c>
      <c r="G56">
        <v>4</v>
      </c>
      <c r="H56" t="s">
        <v>90</v>
      </c>
      <c r="J56" t="s">
        <v>369</v>
      </c>
      <c r="K56" t="s">
        <v>373</v>
      </c>
    </row>
    <row r="57" spans="1:12" x14ac:dyDescent="0.2">
      <c r="A57" s="5" t="s">
        <v>141</v>
      </c>
      <c r="B57" t="s">
        <v>107</v>
      </c>
      <c r="C57">
        <v>2</v>
      </c>
      <c r="D57" t="s">
        <v>88</v>
      </c>
      <c r="E57" t="s">
        <v>159</v>
      </c>
      <c r="F57">
        <v>9.5</v>
      </c>
      <c r="G57">
        <v>4</v>
      </c>
      <c r="H57" t="s">
        <v>90</v>
      </c>
      <c r="J57" t="s">
        <v>51</v>
      </c>
      <c r="K57" t="s">
        <v>373</v>
      </c>
    </row>
    <row r="58" spans="1:12" x14ac:dyDescent="0.2">
      <c r="A58" s="5" t="s">
        <v>141</v>
      </c>
      <c r="B58" t="s">
        <v>107</v>
      </c>
      <c r="C58">
        <v>2</v>
      </c>
      <c r="D58" t="s">
        <v>100</v>
      </c>
      <c r="E58" t="s">
        <v>160</v>
      </c>
      <c r="F58">
        <v>34</v>
      </c>
      <c r="G58">
        <v>5</v>
      </c>
      <c r="H58" t="s">
        <v>90</v>
      </c>
      <c r="I58">
        <v>80</v>
      </c>
      <c r="J58" t="s">
        <v>51</v>
      </c>
      <c r="K58" t="s">
        <v>383</v>
      </c>
      <c r="L58">
        <v>-80</v>
      </c>
    </row>
    <row r="59" spans="1:12" x14ac:dyDescent="0.2">
      <c r="A59" s="5" t="s">
        <v>141</v>
      </c>
      <c r="B59" t="s">
        <v>107</v>
      </c>
      <c r="C59">
        <v>3</v>
      </c>
      <c r="D59" t="s">
        <v>125</v>
      </c>
      <c r="E59" t="s">
        <v>161</v>
      </c>
      <c r="F59">
        <v>15</v>
      </c>
      <c r="G59">
        <v>4</v>
      </c>
      <c r="H59" t="s">
        <v>90</v>
      </c>
      <c r="J59" t="s">
        <v>51</v>
      </c>
      <c r="K59" t="s">
        <v>373</v>
      </c>
    </row>
    <row r="60" spans="1:12" x14ac:dyDescent="0.2">
      <c r="A60" s="5" t="s">
        <v>141</v>
      </c>
      <c r="B60" t="s">
        <v>107</v>
      </c>
      <c r="C60">
        <v>3</v>
      </c>
      <c r="D60" t="s">
        <v>93</v>
      </c>
      <c r="E60" t="s">
        <v>162</v>
      </c>
      <c r="F60">
        <v>51</v>
      </c>
      <c r="G60">
        <v>4</v>
      </c>
      <c r="H60" t="s">
        <v>155</v>
      </c>
      <c r="J60" t="s">
        <v>51</v>
      </c>
      <c r="K60" t="s">
        <v>373</v>
      </c>
    </row>
    <row r="61" spans="1:12" x14ac:dyDescent="0.2">
      <c r="A61" s="5" t="s">
        <v>141</v>
      </c>
      <c r="B61" t="s">
        <v>107</v>
      </c>
      <c r="C61">
        <v>3</v>
      </c>
      <c r="D61" t="s">
        <v>88</v>
      </c>
      <c r="E61" t="s">
        <v>163</v>
      </c>
      <c r="F61">
        <v>9.5</v>
      </c>
      <c r="G61">
        <v>4</v>
      </c>
      <c r="H61" t="s">
        <v>90</v>
      </c>
      <c r="I61">
        <v>80</v>
      </c>
      <c r="J61" t="s">
        <v>50</v>
      </c>
      <c r="K61" t="s">
        <v>384</v>
      </c>
      <c r="L61">
        <v>-80</v>
      </c>
    </row>
    <row r="62" spans="1:12" x14ac:dyDescent="0.2">
      <c r="A62" s="6" t="s">
        <v>164</v>
      </c>
      <c r="B62" t="s">
        <v>107</v>
      </c>
      <c r="C62">
        <v>1</v>
      </c>
      <c r="D62" t="s">
        <v>93</v>
      </c>
      <c r="E62" t="s">
        <v>165</v>
      </c>
      <c r="F62">
        <v>67</v>
      </c>
      <c r="G62">
        <v>5</v>
      </c>
      <c r="H62" t="s">
        <v>90</v>
      </c>
      <c r="J62" t="s">
        <v>51</v>
      </c>
      <c r="K62" t="s">
        <v>373</v>
      </c>
    </row>
    <row r="63" spans="1:12" x14ac:dyDescent="0.2">
      <c r="A63" s="6" t="s">
        <v>164</v>
      </c>
      <c r="B63" t="s">
        <v>107</v>
      </c>
      <c r="C63">
        <v>1</v>
      </c>
      <c r="D63" t="s">
        <v>95</v>
      </c>
      <c r="E63" t="s">
        <v>166</v>
      </c>
      <c r="F63">
        <v>12</v>
      </c>
      <c r="G63">
        <v>4</v>
      </c>
      <c r="H63" t="s">
        <v>90</v>
      </c>
      <c r="J63" t="s">
        <v>369</v>
      </c>
      <c r="K63" t="s">
        <v>373</v>
      </c>
    </row>
    <row r="64" spans="1:12" x14ac:dyDescent="0.2">
      <c r="A64" s="6" t="s">
        <v>164</v>
      </c>
      <c r="B64" t="s">
        <v>107</v>
      </c>
      <c r="C64">
        <v>1</v>
      </c>
      <c r="D64" t="s">
        <v>167</v>
      </c>
      <c r="E64" t="s">
        <v>168</v>
      </c>
      <c r="F64">
        <v>41</v>
      </c>
      <c r="G64">
        <v>4</v>
      </c>
      <c r="H64" t="s">
        <v>90</v>
      </c>
      <c r="I64">
        <v>80</v>
      </c>
      <c r="J64" t="s">
        <v>369</v>
      </c>
      <c r="K64" t="s">
        <v>380</v>
      </c>
      <c r="L64">
        <v>208</v>
      </c>
    </row>
    <row r="65" spans="1:12" x14ac:dyDescent="0.2">
      <c r="A65" s="6" t="s">
        <v>164</v>
      </c>
      <c r="B65" t="s">
        <v>107</v>
      </c>
      <c r="C65">
        <v>2</v>
      </c>
      <c r="D65" t="s">
        <v>169</v>
      </c>
      <c r="E65" t="s">
        <v>170</v>
      </c>
      <c r="F65">
        <v>3.75</v>
      </c>
      <c r="G65">
        <v>3</v>
      </c>
      <c r="H65" t="s">
        <v>90</v>
      </c>
      <c r="J65" t="s">
        <v>369</v>
      </c>
      <c r="K65" t="s">
        <v>373</v>
      </c>
    </row>
    <row r="66" spans="1:12" x14ac:dyDescent="0.2">
      <c r="A66" s="6" t="s">
        <v>164</v>
      </c>
      <c r="B66" t="s">
        <v>107</v>
      </c>
      <c r="C66">
        <v>2</v>
      </c>
      <c r="D66" t="s">
        <v>93</v>
      </c>
      <c r="E66" t="s">
        <v>171</v>
      </c>
      <c r="F66">
        <v>29</v>
      </c>
      <c r="G66">
        <v>5</v>
      </c>
      <c r="H66" t="s">
        <v>90</v>
      </c>
      <c r="J66" t="s">
        <v>51</v>
      </c>
      <c r="K66" t="s">
        <v>373</v>
      </c>
    </row>
    <row r="67" spans="1:12" x14ac:dyDescent="0.2">
      <c r="A67" s="6" t="s">
        <v>164</v>
      </c>
      <c r="B67" t="s">
        <v>107</v>
      </c>
      <c r="C67">
        <v>2</v>
      </c>
      <c r="D67" t="s">
        <v>91</v>
      </c>
      <c r="E67" t="s">
        <v>117</v>
      </c>
      <c r="F67">
        <v>26</v>
      </c>
      <c r="G67">
        <v>5</v>
      </c>
      <c r="H67" t="s">
        <v>90</v>
      </c>
      <c r="I67">
        <v>80</v>
      </c>
      <c r="J67" t="s">
        <v>51</v>
      </c>
      <c r="K67" t="s">
        <v>383</v>
      </c>
      <c r="L67">
        <v>-80</v>
      </c>
    </row>
    <row r="68" spans="1:12" x14ac:dyDescent="0.2">
      <c r="A68" s="6" t="s">
        <v>164</v>
      </c>
      <c r="B68" t="s">
        <v>107</v>
      </c>
      <c r="C68">
        <v>3</v>
      </c>
      <c r="D68" t="s">
        <v>93</v>
      </c>
      <c r="E68" t="s">
        <v>172</v>
      </c>
      <c r="F68">
        <v>67</v>
      </c>
      <c r="G68">
        <v>5</v>
      </c>
      <c r="H68" t="s">
        <v>90</v>
      </c>
      <c r="J68" t="s">
        <v>51</v>
      </c>
      <c r="K68" t="s">
        <v>373</v>
      </c>
    </row>
    <row r="69" spans="1:12" x14ac:dyDescent="0.2">
      <c r="A69" s="6" t="s">
        <v>164</v>
      </c>
      <c r="B69" t="s">
        <v>107</v>
      </c>
      <c r="C69">
        <v>3</v>
      </c>
      <c r="D69" t="s">
        <v>91</v>
      </c>
      <c r="E69" t="s">
        <v>173</v>
      </c>
      <c r="F69">
        <v>15</v>
      </c>
      <c r="G69">
        <v>5</v>
      </c>
      <c r="H69" t="s">
        <v>90</v>
      </c>
      <c r="J69" t="s">
        <v>369</v>
      </c>
    </row>
    <row r="70" spans="1:12" x14ac:dyDescent="0.2">
      <c r="A70" s="6" t="s">
        <v>164</v>
      </c>
      <c r="B70" t="s">
        <v>107</v>
      </c>
      <c r="C70">
        <v>3</v>
      </c>
      <c r="D70" t="s">
        <v>174</v>
      </c>
      <c r="E70" t="s">
        <v>175</v>
      </c>
      <c r="F70">
        <v>13</v>
      </c>
      <c r="G70">
        <v>4</v>
      </c>
      <c r="H70" t="s">
        <v>90</v>
      </c>
      <c r="J70" t="s">
        <v>51</v>
      </c>
      <c r="K70" t="s">
        <v>373</v>
      </c>
    </row>
    <row r="71" spans="1:12" x14ac:dyDescent="0.2">
      <c r="A71" s="6" t="s">
        <v>164</v>
      </c>
      <c r="B71" t="s">
        <v>107</v>
      </c>
      <c r="C71">
        <v>3</v>
      </c>
      <c r="D71" t="s">
        <v>88</v>
      </c>
      <c r="E71" t="s">
        <v>176</v>
      </c>
      <c r="F71">
        <v>26</v>
      </c>
      <c r="G71">
        <v>4</v>
      </c>
      <c r="H71" t="s">
        <v>90</v>
      </c>
      <c r="I71">
        <v>90</v>
      </c>
      <c r="J71" t="s">
        <v>51</v>
      </c>
      <c r="K71" t="s">
        <v>379</v>
      </c>
      <c r="L71">
        <v>-80.400000000000006</v>
      </c>
    </row>
    <row r="72" spans="1:12" x14ac:dyDescent="0.2">
      <c r="A72" s="6" t="s">
        <v>164</v>
      </c>
      <c r="B72" t="s">
        <v>107</v>
      </c>
      <c r="C72">
        <v>4</v>
      </c>
      <c r="D72" t="s">
        <v>177</v>
      </c>
      <c r="E72" t="s">
        <v>178</v>
      </c>
      <c r="F72">
        <v>9.5</v>
      </c>
      <c r="G72">
        <v>3</v>
      </c>
      <c r="H72" t="s">
        <v>90</v>
      </c>
      <c r="J72" t="s">
        <v>369</v>
      </c>
      <c r="K72" t="s">
        <v>373</v>
      </c>
    </row>
    <row r="73" spans="1:12" x14ac:dyDescent="0.2">
      <c r="A73" s="6" t="s">
        <v>164</v>
      </c>
      <c r="B73" t="s">
        <v>107</v>
      </c>
      <c r="C73">
        <v>4</v>
      </c>
      <c r="D73" t="s">
        <v>88</v>
      </c>
      <c r="E73" t="s">
        <v>179</v>
      </c>
      <c r="F73">
        <v>11</v>
      </c>
      <c r="G73">
        <v>4</v>
      </c>
      <c r="H73" t="s">
        <v>90</v>
      </c>
      <c r="J73" t="s">
        <v>51</v>
      </c>
      <c r="K73" t="s">
        <v>373</v>
      </c>
    </row>
    <row r="74" spans="1:12" x14ac:dyDescent="0.2">
      <c r="A74" s="6" t="s">
        <v>164</v>
      </c>
      <c r="B74" t="s">
        <v>107</v>
      </c>
      <c r="C74">
        <v>4</v>
      </c>
      <c r="D74" t="s">
        <v>91</v>
      </c>
      <c r="E74" t="s">
        <v>180</v>
      </c>
      <c r="F74">
        <v>12</v>
      </c>
      <c r="G74">
        <v>5</v>
      </c>
      <c r="H74" t="s">
        <v>90</v>
      </c>
      <c r="J74" t="s">
        <v>51</v>
      </c>
      <c r="K74" t="s">
        <v>373</v>
      </c>
    </row>
    <row r="75" spans="1:12" x14ac:dyDescent="0.2">
      <c r="A75" s="6" t="s">
        <v>164</v>
      </c>
      <c r="B75" t="s">
        <v>107</v>
      </c>
      <c r="C75">
        <v>4</v>
      </c>
      <c r="D75" t="s">
        <v>181</v>
      </c>
      <c r="E75" t="s">
        <v>182</v>
      </c>
      <c r="F75">
        <v>2.75</v>
      </c>
      <c r="G75">
        <v>3</v>
      </c>
      <c r="H75" t="s">
        <v>90</v>
      </c>
      <c r="I75">
        <v>90</v>
      </c>
      <c r="J75" t="s">
        <v>50</v>
      </c>
      <c r="K75" t="s">
        <v>385</v>
      </c>
      <c r="L75">
        <v>-58.66</v>
      </c>
    </row>
    <row r="76" spans="1:12" x14ac:dyDescent="0.2">
      <c r="A76" s="6" t="s">
        <v>164</v>
      </c>
      <c r="B76" t="s">
        <v>87</v>
      </c>
      <c r="C76">
        <v>1</v>
      </c>
      <c r="D76" t="s">
        <v>93</v>
      </c>
      <c r="E76" t="s">
        <v>183</v>
      </c>
      <c r="F76">
        <v>151</v>
      </c>
      <c r="G76">
        <v>6</v>
      </c>
      <c r="H76" t="s">
        <v>90</v>
      </c>
      <c r="J76" t="s">
        <v>51</v>
      </c>
      <c r="K76" t="s">
        <v>373</v>
      </c>
    </row>
    <row r="77" spans="1:12" x14ac:dyDescent="0.2">
      <c r="A77" s="6" t="s">
        <v>164</v>
      </c>
      <c r="B77" t="s">
        <v>87</v>
      </c>
      <c r="C77">
        <v>1</v>
      </c>
      <c r="D77" t="s">
        <v>88</v>
      </c>
      <c r="E77" t="s">
        <v>176</v>
      </c>
      <c r="F77">
        <v>29</v>
      </c>
      <c r="G77">
        <v>4</v>
      </c>
      <c r="H77" t="s">
        <v>90</v>
      </c>
      <c r="J77" t="s">
        <v>51</v>
      </c>
      <c r="K77" t="s">
        <v>373</v>
      </c>
    </row>
    <row r="78" spans="1:12" x14ac:dyDescent="0.2">
      <c r="A78" s="6" t="s">
        <v>164</v>
      </c>
      <c r="B78" t="s">
        <v>87</v>
      </c>
      <c r="C78">
        <v>1</v>
      </c>
      <c r="D78" t="s">
        <v>91</v>
      </c>
      <c r="E78" t="s">
        <v>184</v>
      </c>
      <c r="F78">
        <v>34</v>
      </c>
      <c r="G78">
        <v>5</v>
      </c>
      <c r="H78" t="s">
        <v>90</v>
      </c>
      <c r="I78">
        <v>80</v>
      </c>
      <c r="J78" t="s">
        <v>51</v>
      </c>
      <c r="K78" t="s">
        <v>373</v>
      </c>
      <c r="L78">
        <v>-80</v>
      </c>
    </row>
    <row r="79" spans="1:12" x14ac:dyDescent="0.2">
      <c r="A79" s="6" t="s">
        <v>164</v>
      </c>
      <c r="B79" t="s">
        <v>87</v>
      </c>
      <c r="C79">
        <v>2</v>
      </c>
      <c r="D79" t="s">
        <v>93</v>
      </c>
      <c r="E79" t="s">
        <v>171</v>
      </c>
      <c r="F79">
        <v>29</v>
      </c>
      <c r="G79">
        <v>6</v>
      </c>
      <c r="H79" t="s">
        <v>90</v>
      </c>
      <c r="J79" t="s">
        <v>51</v>
      </c>
      <c r="K79" t="s">
        <v>386</v>
      </c>
    </row>
    <row r="80" spans="1:12" x14ac:dyDescent="0.2">
      <c r="A80" s="6" t="s">
        <v>164</v>
      </c>
      <c r="B80" t="s">
        <v>87</v>
      </c>
      <c r="C80">
        <v>2</v>
      </c>
      <c r="D80" t="s">
        <v>95</v>
      </c>
      <c r="E80" t="s">
        <v>185</v>
      </c>
      <c r="F80">
        <v>29</v>
      </c>
      <c r="G80">
        <v>4</v>
      </c>
      <c r="H80" t="s">
        <v>90</v>
      </c>
      <c r="J80" t="s">
        <v>370</v>
      </c>
      <c r="K80" t="s">
        <v>373</v>
      </c>
    </row>
    <row r="81" spans="1:12" x14ac:dyDescent="0.2">
      <c r="A81" s="6" t="s">
        <v>164</v>
      </c>
      <c r="B81" t="s">
        <v>87</v>
      </c>
      <c r="C81">
        <v>2</v>
      </c>
      <c r="D81" t="s">
        <v>186</v>
      </c>
      <c r="E81" t="s">
        <v>187</v>
      </c>
      <c r="F81">
        <v>6.5</v>
      </c>
      <c r="G81">
        <v>3</v>
      </c>
      <c r="H81" t="s">
        <v>90</v>
      </c>
      <c r="J81" t="s">
        <v>369</v>
      </c>
      <c r="K81" t="s">
        <v>373</v>
      </c>
    </row>
    <row r="82" spans="1:12" x14ac:dyDescent="0.2">
      <c r="A82" s="6" t="s">
        <v>164</v>
      </c>
      <c r="B82" t="s">
        <v>87</v>
      </c>
      <c r="C82">
        <v>2</v>
      </c>
      <c r="D82" t="s">
        <v>91</v>
      </c>
      <c r="E82" t="s">
        <v>188</v>
      </c>
      <c r="F82">
        <v>17</v>
      </c>
      <c r="G82">
        <v>5</v>
      </c>
      <c r="H82" t="s">
        <v>90</v>
      </c>
      <c r="I82">
        <v>90</v>
      </c>
      <c r="J82" t="s">
        <v>51</v>
      </c>
      <c r="K82" t="s">
        <v>387</v>
      </c>
      <c r="L82">
        <v>-71.400000000000006</v>
      </c>
    </row>
    <row r="83" spans="1:12" x14ac:dyDescent="0.2">
      <c r="A83" s="6" t="s">
        <v>164</v>
      </c>
      <c r="B83" t="s">
        <v>87</v>
      </c>
      <c r="C83">
        <v>3</v>
      </c>
      <c r="D83" t="s">
        <v>98</v>
      </c>
      <c r="E83" t="s">
        <v>189</v>
      </c>
      <c r="F83">
        <v>101</v>
      </c>
      <c r="G83">
        <v>6</v>
      </c>
      <c r="H83" t="s">
        <v>90</v>
      </c>
      <c r="J83" t="s">
        <v>51</v>
      </c>
      <c r="K83" t="s">
        <v>373</v>
      </c>
    </row>
    <row r="84" spans="1:12" x14ac:dyDescent="0.2">
      <c r="A84" s="6" t="s">
        <v>164</v>
      </c>
      <c r="B84" t="s">
        <v>87</v>
      </c>
      <c r="C84">
        <v>3</v>
      </c>
      <c r="D84" t="s">
        <v>93</v>
      </c>
      <c r="E84" t="s">
        <v>172</v>
      </c>
      <c r="F84">
        <v>67</v>
      </c>
      <c r="G84">
        <v>6</v>
      </c>
      <c r="H84" t="s">
        <v>90</v>
      </c>
      <c r="J84" t="s">
        <v>51</v>
      </c>
      <c r="K84" t="s">
        <v>373</v>
      </c>
    </row>
    <row r="85" spans="1:12" x14ac:dyDescent="0.2">
      <c r="A85" s="6" t="s">
        <v>164</v>
      </c>
      <c r="B85" t="s">
        <v>87</v>
      </c>
      <c r="C85">
        <v>3</v>
      </c>
      <c r="D85" t="s">
        <v>91</v>
      </c>
      <c r="E85" t="s">
        <v>180</v>
      </c>
      <c r="F85">
        <v>13</v>
      </c>
      <c r="G85">
        <v>5</v>
      </c>
      <c r="H85" t="s">
        <v>90</v>
      </c>
      <c r="J85" t="s">
        <v>51</v>
      </c>
      <c r="K85" t="s">
        <v>373</v>
      </c>
    </row>
    <row r="86" spans="1:12" x14ac:dyDescent="0.2">
      <c r="A86" s="6" t="s">
        <v>164</v>
      </c>
      <c r="B86" t="s">
        <v>87</v>
      </c>
      <c r="C86">
        <v>3</v>
      </c>
      <c r="D86" t="s">
        <v>95</v>
      </c>
      <c r="E86" t="s">
        <v>190</v>
      </c>
      <c r="F86">
        <v>41</v>
      </c>
      <c r="G86">
        <v>4</v>
      </c>
      <c r="H86" t="s">
        <v>90</v>
      </c>
      <c r="I86">
        <v>90</v>
      </c>
      <c r="J86" t="s">
        <v>51</v>
      </c>
      <c r="K86" t="s">
        <v>374</v>
      </c>
      <c r="L86">
        <v>-90</v>
      </c>
    </row>
    <row r="87" spans="1:12" x14ac:dyDescent="0.2">
      <c r="A87" s="6" t="s">
        <v>164</v>
      </c>
      <c r="B87" t="s">
        <v>87</v>
      </c>
      <c r="C87">
        <v>4</v>
      </c>
      <c r="D87" t="s">
        <v>191</v>
      </c>
      <c r="E87" t="s">
        <v>192</v>
      </c>
      <c r="F87">
        <v>17</v>
      </c>
      <c r="G87">
        <v>4</v>
      </c>
      <c r="H87" t="s">
        <v>90</v>
      </c>
      <c r="J87" t="s">
        <v>51</v>
      </c>
      <c r="K87" t="s">
        <v>373</v>
      </c>
    </row>
    <row r="88" spans="1:12" x14ac:dyDescent="0.2">
      <c r="A88" s="6" t="s">
        <v>164</v>
      </c>
      <c r="B88" t="s">
        <v>87</v>
      </c>
      <c r="C88">
        <v>4</v>
      </c>
      <c r="D88" t="s">
        <v>93</v>
      </c>
      <c r="E88" t="s">
        <v>193</v>
      </c>
      <c r="F88">
        <v>26</v>
      </c>
      <c r="G88">
        <v>6</v>
      </c>
      <c r="H88" t="s">
        <v>90</v>
      </c>
      <c r="J88" t="s">
        <v>51</v>
      </c>
      <c r="K88" t="s">
        <v>373</v>
      </c>
    </row>
    <row r="89" spans="1:12" x14ac:dyDescent="0.2">
      <c r="A89" s="6" t="s">
        <v>164</v>
      </c>
      <c r="B89" t="s">
        <v>87</v>
      </c>
      <c r="C89">
        <v>4</v>
      </c>
      <c r="D89" t="s">
        <v>98</v>
      </c>
      <c r="E89" t="s">
        <v>194</v>
      </c>
      <c r="F89">
        <v>13</v>
      </c>
      <c r="G89">
        <v>6</v>
      </c>
      <c r="H89" t="s">
        <v>90</v>
      </c>
      <c r="J89" t="s">
        <v>51</v>
      </c>
      <c r="K89" t="s">
        <v>373</v>
      </c>
    </row>
    <row r="90" spans="1:12" x14ac:dyDescent="0.2">
      <c r="A90" s="6" t="s">
        <v>164</v>
      </c>
      <c r="B90" t="s">
        <v>87</v>
      </c>
      <c r="C90">
        <v>4</v>
      </c>
      <c r="D90" t="s">
        <v>95</v>
      </c>
      <c r="E90" t="s">
        <v>166</v>
      </c>
      <c r="F90">
        <v>12</v>
      </c>
      <c r="G90">
        <v>4</v>
      </c>
      <c r="H90" t="s">
        <v>90</v>
      </c>
      <c r="I90">
        <v>90</v>
      </c>
      <c r="J90" t="s">
        <v>369</v>
      </c>
      <c r="K90" t="s">
        <v>372</v>
      </c>
      <c r="L90">
        <v>-80.400000000000006</v>
      </c>
    </row>
    <row r="91" spans="1:12" x14ac:dyDescent="0.2">
      <c r="A91" s="5" t="s">
        <v>198</v>
      </c>
      <c r="B91" t="s">
        <v>87</v>
      </c>
      <c r="C91">
        <v>1</v>
      </c>
      <c r="D91" t="s">
        <v>93</v>
      </c>
      <c r="E91" t="s">
        <v>199</v>
      </c>
      <c r="F91">
        <v>41</v>
      </c>
      <c r="G91">
        <v>6</v>
      </c>
      <c r="H91" t="s">
        <v>90</v>
      </c>
      <c r="J91" t="s">
        <v>51</v>
      </c>
      <c r="K91" t="s">
        <v>373</v>
      </c>
    </row>
    <row r="92" spans="1:12" x14ac:dyDescent="0.2">
      <c r="A92" s="5" t="s">
        <v>198</v>
      </c>
      <c r="B92" t="s">
        <v>87</v>
      </c>
      <c r="C92">
        <v>1</v>
      </c>
      <c r="D92" t="s">
        <v>95</v>
      </c>
      <c r="E92" t="s">
        <v>200</v>
      </c>
      <c r="F92">
        <v>34</v>
      </c>
      <c r="G92">
        <v>4</v>
      </c>
      <c r="H92" t="s">
        <v>90</v>
      </c>
      <c r="J92" t="s">
        <v>51</v>
      </c>
      <c r="K92" t="s">
        <v>373</v>
      </c>
    </row>
    <row r="93" spans="1:12" x14ac:dyDescent="0.2">
      <c r="A93" s="5" t="s">
        <v>198</v>
      </c>
      <c r="B93" t="s">
        <v>87</v>
      </c>
      <c r="C93">
        <v>1</v>
      </c>
      <c r="D93" t="s">
        <v>125</v>
      </c>
      <c r="E93" t="s">
        <v>201</v>
      </c>
      <c r="F93">
        <v>15</v>
      </c>
      <c r="G93">
        <v>4</v>
      </c>
      <c r="H93" t="s">
        <v>90</v>
      </c>
      <c r="I93">
        <v>80</v>
      </c>
      <c r="J93" t="s">
        <v>369</v>
      </c>
      <c r="K93" t="s">
        <v>373</v>
      </c>
      <c r="L93">
        <v>-80</v>
      </c>
    </row>
    <row r="94" spans="1:12" x14ac:dyDescent="0.2">
      <c r="A94" s="5" t="s">
        <v>198</v>
      </c>
      <c r="B94" t="s">
        <v>87</v>
      </c>
      <c r="C94">
        <v>2</v>
      </c>
      <c r="D94" t="s">
        <v>93</v>
      </c>
      <c r="E94" t="s">
        <v>202</v>
      </c>
      <c r="F94">
        <v>34</v>
      </c>
      <c r="G94">
        <v>6</v>
      </c>
      <c r="H94" t="s">
        <v>90</v>
      </c>
      <c r="J94" t="s">
        <v>369</v>
      </c>
      <c r="K94" t="s">
        <v>381</v>
      </c>
    </row>
    <row r="95" spans="1:12" x14ac:dyDescent="0.2">
      <c r="A95" s="5" t="s">
        <v>198</v>
      </c>
      <c r="B95" t="s">
        <v>87</v>
      </c>
      <c r="C95">
        <v>2</v>
      </c>
      <c r="D95" t="s">
        <v>95</v>
      </c>
      <c r="E95" t="s">
        <v>203</v>
      </c>
      <c r="F95">
        <v>26</v>
      </c>
      <c r="G95">
        <v>4</v>
      </c>
      <c r="H95" t="s">
        <v>90</v>
      </c>
      <c r="J95" t="s">
        <v>369</v>
      </c>
      <c r="K95" t="s">
        <v>373</v>
      </c>
    </row>
    <row r="96" spans="1:12" x14ac:dyDescent="0.2">
      <c r="A96" s="5" t="s">
        <v>198</v>
      </c>
      <c r="B96" t="s">
        <v>87</v>
      </c>
      <c r="C96">
        <v>2</v>
      </c>
      <c r="D96" t="s">
        <v>91</v>
      </c>
      <c r="E96" t="s">
        <v>204</v>
      </c>
      <c r="F96">
        <v>12</v>
      </c>
      <c r="G96">
        <v>4</v>
      </c>
      <c r="H96" t="s">
        <v>90</v>
      </c>
      <c r="J96" t="s">
        <v>51</v>
      </c>
      <c r="K96" t="s">
        <v>373</v>
      </c>
    </row>
    <row r="97" spans="1:12" x14ac:dyDescent="0.2">
      <c r="A97" s="5" t="s">
        <v>198</v>
      </c>
      <c r="B97" t="s">
        <v>87</v>
      </c>
      <c r="C97">
        <v>2</v>
      </c>
      <c r="D97" t="s">
        <v>100</v>
      </c>
      <c r="E97" t="s">
        <v>205</v>
      </c>
      <c r="F97">
        <v>10</v>
      </c>
      <c r="G97">
        <v>3</v>
      </c>
      <c r="H97" t="s">
        <v>90</v>
      </c>
      <c r="I97">
        <v>90</v>
      </c>
      <c r="J97" t="s">
        <v>51</v>
      </c>
      <c r="K97" t="s">
        <v>388</v>
      </c>
      <c r="L97">
        <v>87.6</v>
      </c>
    </row>
    <row r="98" spans="1:12" x14ac:dyDescent="0.2">
      <c r="A98" s="5" t="s">
        <v>198</v>
      </c>
      <c r="B98" t="s">
        <v>87</v>
      </c>
      <c r="C98">
        <v>3</v>
      </c>
      <c r="D98" t="s">
        <v>93</v>
      </c>
      <c r="E98" t="s">
        <v>206</v>
      </c>
      <c r="F98">
        <v>23</v>
      </c>
      <c r="G98">
        <v>6</v>
      </c>
      <c r="H98" t="s">
        <v>90</v>
      </c>
      <c r="J98" t="s">
        <v>369</v>
      </c>
      <c r="K98" t="s">
        <v>373</v>
      </c>
    </row>
    <row r="99" spans="1:12" x14ac:dyDescent="0.2">
      <c r="A99" s="5" t="s">
        <v>198</v>
      </c>
      <c r="B99" t="s">
        <v>87</v>
      </c>
      <c r="C99">
        <v>3</v>
      </c>
      <c r="D99" t="s">
        <v>207</v>
      </c>
      <c r="E99" t="s">
        <v>208</v>
      </c>
      <c r="F99">
        <v>11</v>
      </c>
      <c r="G99">
        <v>3</v>
      </c>
      <c r="H99" t="s">
        <v>90</v>
      </c>
      <c r="J99" t="s">
        <v>369</v>
      </c>
      <c r="K99" t="s">
        <v>373</v>
      </c>
    </row>
    <row r="100" spans="1:12" x14ac:dyDescent="0.2">
      <c r="A100" s="5" t="s">
        <v>198</v>
      </c>
      <c r="B100" t="s">
        <v>87</v>
      </c>
      <c r="C100">
        <v>3</v>
      </c>
      <c r="D100" t="s">
        <v>209</v>
      </c>
      <c r="E100" t="s">
        <v>210</v>
      </c>
      <c r="F100">
        <v>17</v>
      </c>
      <c r="G100">
        <v>4</v>
      </c>
      <c r="H100" t="s">
        <v>90</v>
      </c>
      <c r="J100" t="s">
        <v>51</v>
      </c>
      <c r="K100" t="s">
        <v>373</v>
      </c>
    </row>
    <row r="101" spans="1:12" x14ac:dyDescent="0.2">
      <c r="A101" s="5" t="s">
        <v>198</v>
      </c>
      <c r="B101" t="s">
        <v>87</v>
      </c>
      <c r="C101">
        <v>3</v>
      </c>
      <c r="D101" t="s">
        <v>211</v>
      </c>
      <c r="E101" t="s">
        <v>212</v>
      </c>
      <c r="F101">
        <v>21</v>
      </c>
      <c r="G101">
        <v>3</v>
      </c>
      <c r="H101" t="s">
        <v>90</v>
      </c>
      <c r="I101">
        <v>90</v>
      </c>
      <c r="J101" t="s">
        <v>369</v>
      </c>
      <c r="K101" t="s">
        <v>389</v>
      </c>
      <c r="L101">
        <v>367.8</v>
      </c>
    </row>
    <row r="102" spans="1:12" x14ac:dyDescent="0.2">
      <c r="A102" s="5" t="s">
        <v>198</v>
      </c>
      <c r="B102" t="s">
        <v>87</v>
      </c>
      <c r="C102">
        <v>4</v>
      </c>
      <c r="D102" t="s">
        <v>209</v>
      </c>
      <c r="E102" t="s">
        <v>213</v>
      </c>
      <c r="F102">
        <v>19</v>
      </c>
      <c r="G102">
        <v>4</v>
      </c>
      <c r="H102" t="s">
        <v>90</v>
      </c>
      <c r="J102" t="s">
        <v>51</v>
      </c>
      <c r="K102" t="s">
        <v>373</v>
      </c>
    </row>
    <row r="103" spans="1:12" x14ac:dyDescent="0.2">
      <c r="A103" s="5" t="s">
        <v>198</v>
      </c>
      <c r="B103" t="s">
        <v>87</v>
      </c>
      <c r="C103">
        <v>4</v>
      </c>
      <c r="D103" t="s">
        <v>95</v>
      </c>
      <c r="E103" t="s">
        <v>214</v>
      </c>
      <c r="F103">
        <v>34</v>
      </c>
      <c r="G103">
        <v>4</v>
      </c>
      <c r="H103" t="s">
        <v>90</v>
      </c>
      <c r="J103" t="s">
        <v>51</v>
      </c>
      <c r="K103" t="s">
        <v>373</v>
      </c>
    </row>
    <row r="104" spans="1:12" x14ac:dyDescent="0.2">
      <c r="A104" s="5" t="s">
        <v>198</v>
      </c>
      <c r="B104" t="s">
        <v>87</v>
      </c>
      <c r="C104">
        <v>4</v>
      </c>
      <c r="D104" t="s">
        <v>215</v>
      </c>
      <c r="E104" t="s">
        <v>216</v>
      </c>
      <c r="F104">
        <v>13</v>
      </c>
      <c r="G104">
        <v>3</v>
      </c>
      <c r="H104" t="s">
        <v>90</v>
      </c>
      <c r="J104" t="s">
        <v>51</v>
      </c>
      <c r="K104" t="s">
        <v>373</v>
      </c>
    </row>
    <row r="105" spans="1:12" x14ac:dyDescent="0.2">
      <c r="A105" s="5" t="s">
        <v>198</v>
      </c>
      <c r="B105" t="s">
        <v>87</v>
      </c>
      <c r="C105">
        <v>4</v>
      </c>
      <c r="D105" t="s">
        <v>217</v>
      </c>
      <c r="E105" t="s">
        <v>218</v>
      </c>
      <c r="F105">
        <v>9</v>
      </c>
      <c r="G105">
        <v>3</v>
      </c>
      <c r="H105" t="s">
        <v>90</v>
      </c>
      <c r="I105">
        <v>90</v>
      </c>
      <c r="J105" t="s">
        <v>51</v>
      </c>
      <c r="K105" t="s">
        <v>374</v>
      </c>
      <c r="L105">
        <v>-90</v>
      </c>
    </row>
    <row r="106" spans="1:12" x14ac:dyDescent="0.2">
      <c r="A106" s="5" t="s">
        <v>198</v>
      </c>
      <c r="B106" t="s">
        <v>87</v>
      </c>
      <c r="C106">
        <v>5</v>
      </c>
      <c r="D106" t="s">
        <v>95</v>
      </c>
      <c r="E106" t="s">
        <v>219</v>
      </c>
      <c r="F106">
        <v>41</v>
      </c>
      <c r="G106">
        <v>4</v>
      </c>
      <c r="H106" t="s">
        <v>90</v>
      </c>
      <c r="J106" t="s">
        <v>369</v>
      </c>
      <c r="K106" t="s">
        <v>373</v>
      </c>
    </row>
    <row r="107" spans="1:12" x14ac:dyDescent="0.2">
      <c r="A107" s="5" t="s">
        <v>198</v>
      </c>
      <c r="B107" t="s">
        <v>87</v>
      </c>
      <c r="C107">
        <v>5</v>
      </c>
      <c r="D107" t="s">
        <v>91</v>
      </c>
      <c r="E107" t="s">
        <v>220</v>
      </c>
      <c r="F107">
        <v>126</v>
      </c>
      <c r="G107">
        <v>4</v>
      </c>
      <c r="H107" t="s">
        <v>90</v>
      </c>
      <c r="J107" t="s">
        <v>51</v>
      </c>
      <c r="K107" t="s">
        <v>373</v>
      </c>
    </row>
    <row r="108" spans="1:12" x14ac:dyDescent="0.2">
      <c r="A108" s="5" t="s">
        <v>198</v>
      </c>
      <c r="B108" t="s">
        <v>87</v>
      </c>
      <c r="C108">
        <v>5</v>
      </c>
      <c r="D108" t="s">
        <v>93</v>
      </c>
      <c r="E108" t="s">
        <v>221</v>
      </c>
      <c r="F108">
        <v>8.5</v>
      </c>
      <c r="G108">
        <v>6</v>
      </c>
      <c r="H108" t="s">
        <v>90</v>
      </c>
      <c r="J108" t="s">
        <v>51</v>
      </c>
      <c r="K108" t="s">
        <v>373</v>
      </c>
    </row>
    <row r="109" spans="1:12" x14ac:dyDescent="0.2">
      <c r="A109" s="5" t="s">
        <v>198</v>
      </c>
      <c r="B109" t="s">
        <v>87</v>
      </c>
      <c r="C109">
        <v>5</v>
      </c>
      <c r="D109" t="s">
        <v>125</v>
      </c>
      <c r="E109" t="s">
        <v>222</v>
      </c>
      <c r="F109">
        <v>13</v>
      </c>
      <c r="G109">
        <v>4</v>
      </c>
      <c r="H109" t="s">
        <v>90</v>
      </c>
      <c r="I109">
        <v>90</v>
      </c>
      <c r="J109" t="s">
        <v>51</v>
      </c>
      <c r="K109" t="s">
        <v>376</v>
      </c>
      <c r="L109">
        <v>-63</v>
      </c>
    </row>
    <row r="110" spans="1:12" x14ac:dyDescent="0.2">
      <c r="A110" s="5" t="s">
        <v>198</v>
      </c>
      <c r="B110" t="s">
        <v>107</v>
      </c>
      <c r="C110">
        <v>1</v>
      </c>
      <c r="D110" t="s">
        <v>223</v>
      </c>
      <c r="E110" t="s">
        <v>224</v>
      </c>
      <c r="F110">
        <v>29</v>
      </c>
      <c r="G110">
        <v>4</v>
      </c>
      <c r="H110" t="s">
        <v>90</v>
      </c>
      <c r="J110" t="s">
        <v>369</v>
      </c>
      <c r="K110" t="s">
        <v>373</v>
      </c>
    </row>
    <row r="111" spans="1:12" x14ac:dyDescent="0.2">
      <c r="A111" s="5" t="s">
        <v>198</v>
      </c>
      <c r="B111" t="s">
        <v>107</v>
      </c>
      <c r="C111">
        <v>1</v>
      </c>
      <c r="D111" t="s">
        <v>215</v>
      </c>
      <c r="E111" t="s">
        <v>225</v>
      </c>
      <c r="F111">
        <v>23</v>
      </c>
      <c r="G111">
        <v>3</v>
      </c>
      <c r="H111" t="s">
        <v>90</v>
      </c>
      <c r="J111" t="s">
        <v>51</v>
      </c>
      <c r="K111" t="s">
        <v>373</v>
      </c>
    </row>
    <row r="112" spans="1:12" x14ac:dyDescent="0.2">
      <c r="A112" s="5" t="s">
        <v>198</v>
      </c>
      <c r="B112" t="s">
        <v>107</v>
      </c>
      <c r="C112">
        <v>1</v>
      </c>
      <c r="D112" t="s">
        <v>226</v>
      </c>
      <c r="E112" t="s">
        <v>227</v>
      </c>
      <c r="F112">
        <v>13</v>
      </c>
      <c r="G112">
        <v>3</v>
      </c>
      <c r="H112" t="s">
        <v>90</v>
      </c>
      <c r="J112" t="s">
        <v>369</v>
      </c>
      <c r="K112" t="s">
        <v>373</v>
      </c>
    </row>
    <row r="113" spans="1:12" x14ac:dyDescent="0.2">
      <c r="A113" s="5" t="s">
        <v>198</v>
      </c>
      <c r="B113" t="s">
        <v>107</v>
      </c>
      <c r="C113">
        <v>1</v>
      </c>
      <c r="D113" t="s">
        <v>95</v>
      </c>
      <c r="E113" t="s">
        <v>203</v>
      </c>
      <c r="F113">
        <v>26</v>
      </c>
      <c r="G113">
        <v>4</v>
      </c>
      <c r="H113" t="s">
        <v>90</v>
      </c>
      <c r="I113">
        <v>90</v>
      </c>
      <c r="J113" t="s">
        <v>369</v>
      </c>
      <c r="K113" t="s">
        <v>390</v>
      </c>
      <c r="L113">
        <v>609.24</v>
      </c>
    </row>
    <row r="114" spans="1:12" x14ac:dyDescent="0.2">
      <c r="A114" s="5" t="s">
        <v>198</v>
      </c>
      <c r="B114" t="s">
        <v>107</v>
      </c>
      <c r="C114">
        <v>2</v>
      </c>
      <c r="D114" t="s">
        <v>228</v>
      </c>
      <c r="E114" t="s">
        <v>229</v>
      </c>
      <c r="F114">
        <v>2.875</v>
      </c>
      <c r="G114">
        <v>3</v>
      </c>
      <c r="H114" t="s">
        <v>90</v>
      </c>
      <c r="J114" t="s">
        <v>369</v>
      </c>
      <c r="K114" t="s">
        <v>373</v>
      </c>
    </row>
    <row r="115" spans="1:12" x14ac:dyDescent="0.2">
      <c r="A115" s="5" t="s">
        <v>198</v>
      </c>
      <c r="B115" t="s">
        <v>107</v>
      </c>
      <c r="C115">
        <v>2</v>
      </c>
      <c r="D115" t="s">
        <v>88</v>
      </c>
      <c r="E115" t="s">
        <v>230</v>
      </c>
      <c r="F115">
        <v>34</v>
      </c>
      <c r="G115">
        <v>4</v>
      </c>
      <c r="H115" t="s">
        <v>90</v>
      </c>
      <c r="J115" t="s">
        <v>51</v>
      </c>
      <c r="K115" t="s">
        <v>373</v>
      </c>
    </row>
    <row r="116" spans="1:12" x14ac:dyDescent="0.2">
      <c r="A116" s="5" t="s">
        <v>198</v>
      </c>
      <c r="B116" t="s">
        <v>107</v>
      </c>
      <c r="C116">
        <v>2</v>
      </c>
      <c r="D116" t="s">
        <v>231</v>
      </c>
      <c r="E116" t="s">
        <v>232</v>
      </c>
      <c r="F116">
        <v>34</v>
      </c>
      <c r="G116">
        <v>3</v>
      </c>
      <c r="H116" t="s">
        <v>90</v>
      </c>
      <c r="I116">
        <v>80</v>
      </c>
      <c r="J116" t="s">
        <v>51</v>
      </c>
      <c r="K116" t="s">
        <v>383</v>
      </c>
      <c r="L116">
        <v>-80</v>
      </c>
    </row>
    <row r="117" spans="1:12" x14ac:dyDescent="0.2">
      <c r="A117" s="5" t="s">
        <v>198</v>
      </c>
      <c r="B117" t="s">
        <v>107</v>
      </c>
      <c r="C117">
        <v>3</v>
      </c>
      <c r="D117" t="s">
        <v>233</v>
      </c>
      <c r="E117" t="s">
        <v>234</v>
      </c>
      <c r="F117">
        <v>12</v>
      </c>
      <c r="G117">
        <v>3</v>
      </c>
      <c r="H117" t="s">
        <v>90</v>
      </c>
      <c r="J117" t="s">
        <v>369</v>
      </c>
      <c r="K117" t="s">
        <v>373</v>
      </c>
    </row>
    <row r="118" spans="1:12" x14ac:dyDescent="0.2">
      <c r="A118" s="5" t="s">
        <v>198</v>
      </c>
      <c r="B118" t="s">
        <v>107</v>
      </c>
      <c r="C118">
        <v>3</v>
      </c>
      <c r="D118" t="s">
        <v>223</v>
      </c>
      <c r="E118" t="s">
        <v>235</v>
      </c>
      <c r="F118">
        <v>6</v>
      </c>
      <c r="G118">
        <v>4</v>
      </c>
      <c r="H118" t="s">
        <v>90</v>
      </c>
      <c r="J118" t="s">
        <v>369</v>
      </c>
    </row>
    <row r="119" spans="1:12" x14ac:dyDescent="0.2">
      <c r="A119" s="5" t="s">
        <v>198</v>
      </c>
      <c r="B119" t="s">
        <v>107</v>
      </c>
      <c r="C119">
        <v>3</v>
      </c>
      <c r="D119" t="s">
        <v>125</v>
      </c>
      <c r="E119" t="s">
        <v>201</v>
      </c>
      <c r="F119">
        <v>15</v>
      </c>
      <c r="G119">
        <v>4</v>
      </c>
      <c r="H119" t="s">
        <v>90</v>
      </c>
      <c r="J119" t="s">
        <v>369</v>
      </c>
      <c r="K119" t="s">
        <v>373</v>
      </c>
    </row>
    <row r="120" spans="1:12" x14ac:dyDescent="0.2">
      <c r="A120" s="5" t="s">
        <v>198</v>
      </c>
      <c r="B120" t="s">
        <v>107</v>
      </c>
      <c r="C120">
        <v>3</v>
      </c>
      <c r="D120" t="s">
        <v>88</v>
      </c>
      <c r="E120" t="s">
        <v>236</v>
      </c>
      <c r="F120">
        <v>7.5</v>
      </c>
      <c r="G120">
        <v>4</v>
      </c>
      <c r="H120" t="s">
        <v>90</v>
      </c>
      <c r="I120">
        <v>90</v>
      </c>
      <c r="J120" t="s">
        <v>51</v>
      </c>
      <c r="K120" t="s">
        <v>391</v>
      </c>
      <c r="L120">
        <v>88.44</v>
      </c>
    </row>
    <row r="121" spans="1:12" x14ac:dyDescent="0.2">
      <c r="A121" s="5" t="s">
        <v>198</v>
      </c>
      <c r="B121" t="s">
        <v>107</v>
      </c>
      <c r="C121">
        <v>4</v>
      </c>
      <c r="D121" t="s">
        <v>237</v>
      </c>
      <c r="E121" t="s">
        <v>238</v>
      </c>
      <c r="F121">
        <v>23</v>
      </c>
      <c r="G121">
        <v>3</v>
      </c>
      <c r="H121" t="s">
        <v>90</v>
      </c>
      <c r="J121" t="s">
        <v>51</v>
      </c>
      <c r="K121" t="s">
        <v>373</v>
      </c>
    </row>
    <row r="122" spans="1:12" x14ac:dyDescent="0.2">
      <c r="A122" s="5" t="s">
        <v>198</v>
      </c>
      <c r="B122" t="s">
        <v>107</v>
      </c>
      <c r="C122">
        <v>4</v>
      </c>
      <c r="D122" t="s">
        <v>239</v>
      </c>
      <c r="E122" t="s">
        <v>240</v>
      </c>
      <c r="F122">
        <v>34</v>
      </c>
      <c r="G122">
        <v>3</v>
      </c>
      <c r="H122" t="s">
        <v>90</v>
      </c>
      <c r="J122" t="s">
        <v>50</v>
      </c>
      <c r="K122" t="s">
        <v>373</v>
      </c>
    </row>
    <row r="123" spans="1:12" x14ac:dyDescent="0.2">
      <c r="A123" s="5" t="s">
        <v>198</v>
      </c>
      <c r="B123" t="s">
        <v>107</v>
      </c>
      <c r="C123">
        <v>4</v>
      </c>
      <c r="D123" t="s">
        <v>186</v>
      </c>
      <c r="E123" t="s">
        <v>241</v>
      </c>
      <c r="F123">
        <v>41</v>
      </c>
      <c r="G123">
        <v>4</v>
      </c>
      <c r="H123" t="s">
        <v>90</v>
      </c>
      <c r="I123">
        <v>80</v>
      </c>
      <c r="J123" t="s">
        <v>370</v>
      </c>
      <c r="K123" t="s">
        <v>392</v>
      </c>
      <c r="L123">
        <v>336</v>
      </c>
    </row>
    <row r="124" spans="1:12" x14ac:dyDescent="0.2">
      <c r="A124" s="8">
        <v>45470.431250000001</v>
      </c>
      <c r="B124" t="s">
        <v>107</v>
      </c>
      <c r="C124">
        <v>1</v>
      </c>
      <c r="D124" t="s">
        <v>244</v>
      </c>
      <c r="E124" t="s">
        <v>245</v>
      </c>
      <c r="F124">
        <v>41</v>
      </c>
      <c r="G124">
        <v>3</v>
      </c>
      <c r="H124" t="s">
        <v>90</v>
      </c>
      <c r="J124" t="s">
        <v>51</v>
      </c>
      <c r="K124" t="s">
        <v>373</v>
      </c>
    </row>
    <row r="125" spans="1:12" x14ac:dyDescent="0.2">
      <c r="A125" s="8">
        <v>45470.431250000001</v>
      </c>
      <c r="B125" t="s">
        <v>107</v>
      </c>
      <c r="C125">
        <v>1</v>
      </c>
      <c r="D125" t="s">
        <v>246</v>
      </c>
      <c r="E125" t="s">
        <v>247</v>
      </c>
      <c r="F125">
        <v>23</v>
      </c>
      <c r="G125">
        <v>4</v>
      </c>
      <c r="H125" t="s">
        <v>90</v>
      </c>
      <c r="J125" t="s">
        <v>51</v>
      </c>
      <c r="K125" t="s">
        <v>373</v>
      </c>
    </row>
    <row r="126" spans="1:12" x14ac:dyDescent="0.2">
      <c r="A126" s="8">
        <v>45470.431250000001</v>
      </c>
      <c r="B126" t="s">
        <v>107</v>
      </c>
      <c r="C126">
        <v>1</v>
      </c>
      <c r="D126" t="s">
        <v>248</v>
      </c>
      <c r="E126" t="s">
        <v>249</v>
      </c>
      <c r="F126">
        <v>23</v>
      </c>
      <c r="G126">
        <v>4</v>
      </c>
      <c r="H126" t="s">
        <v>90</v>
      </c>
      <c r="I126">
        <v>90</v>
      </c>
      <c r="J126" t="s">
        <v>51</v>
      </c>
      <c r="K126" t="s">
        <v>374</v>
      </c>
    </row>
    <row r="127" spans="1:12" x14ac:dyDescent="0.2">
      <c r="A127" s="8">
        <v>45470.431250000001</v>
      </c>
      <c r="B127" t="s">
        <v>107</v>
      </c>
      <c r="C127">
        <v>1</v>
      </c>
      <c r="D127" t="s">
        <v>250</v>
      </c>
      <c r="E127" t="s">
        <v>241</v>
      </c>
      <c r="F127">
        <v>12</v>
      </c>
      <c r="G127">
        <v>3</v>
      </c>
      <c r="H127" t="s">
        <v>90</v>
      </c>
      <c r="J127" t="s">
        <v>51</v>
      </c>
      <c r="K127" t="s">
        <v>373</v>
      </c>
      <c r="L127">
        <v>-90</v>
      </c>
    </row>
    <row r="128" spans="1:12" x14ac:dyDescent="0.2">
      <c r="A128" s="8">
        <v>45470.431250000001</v>
      </c>
      <c r="B128" t="s">
        <v>107</v>
      </c>
      <c r="C128">
        <v>2</v>
      </c>
      <c r="D128" t="s">
        <v>251</v>
      </c>
      <c r="E128" t="s">
        <v>252</v>
      </c>
      <c r="F128">
        <v>151</v>
      </c>
      <c r="G128">
        <v>2</v>
      </c>
      <c r="H128" t="s">
        <v>155</v>
      </c>
      <c r="J128" t="s">
        <v>51</v>
      </c>
      <c r="K128" t="s">
        <v>373</v>
      </c>
    </row>
    <row r="129" spans="1:12" x14ac:dyDescent="0.2">
      <c r="A129" s="8">
        <v>45470.431250000001</v>
      </c>
      <c r="B129" t="s">
        <v>107</v>
      </c>
      <c r="C129">
        <v>2</v>
      </c>
      <c r="D129" t="s">
        <v>253</v>
      </c>
      <c r="E129" t="s">
        <v>254</v>
      </c>
      <c r="F129">
        <v>7.5</v>
      </c>
      <c r="G129">
        <v>3</v>
      </c>
      <c r="H129" t="s">
        <v>90</v>
      </c>
      <c r="J129" t="s">
        <v>51</v>
      </c>
      <c r="K129" t="s">
        <v>373</v>
      </c>
    </row>
    <row r="130" spans="1:12" x14ac:dyDescent="0.2">
      <c r="A130" s="8">
        <v>45470.431250000001</v>
      </c>
      <c r="B130" t="s">
        <v>107</v>
      </c>
      <c r="C130">
        <v>2</v>
      </c>
      <c r="D130" t="s">
        <v>255</v>
      </c>
      <c r="E130" t="s">
        <v>256</v>
      </c>
      <c r="F130">
        <v>21</v>
      </c>
      <c r="G130">
        <v>3</v>
      </c>
      <c r="H130" t="s">
        <v>90</v>
      </c>
      <c r="I130">
        <v>80</v>
      </c>
      <c r="J130" t="s">
        <v>369</v>
      </c>
      <c r="K130" t="s">
        <v>381</v>
      </c>
      <c r="L130">
        <v>-80</v>
      </c>
    </row>
    <row r="131" spans="1:12" x14ac:dyDescent="0.2">
      <c r="A131" s="8">
        <v>45470.431250000001</v>
      </c>
      <c r="B131" t="s">
        <v>107</v>
      </c>
      <c r="C131">
        <v>3</v>
      </c>
      <c r="D131" t="s">
        <v>257</v>
      </c>
      <c r="E131" t="s">
        <v>258</v>
      </c>
      <c r="F131">
        <v>19</v>
      </c>
      <c r="G131">
        <v>4</v>
      </c>
      <c r="H131" t="s">
        <v>90</v>
      </c>
      <c r="J131" t="s">
        <v>50</v>
      </c>
      <c r="K131" t="s">
        <v>373</v>
      </c>
    </row>
    <row r="132" spans="1:12" x14ac:dyDescent="0.2">
      <c r="A132" s="8">
        <v>45470.431250000001</v>
      </c>
      <c r="B132" t="s">
        <v>107</v>
      </c>
      <c r="C132">
        <v>3</v>
      </c>
      <c r="D132" t="s">
        <v>255</v>
      </c>
      <c r="E132" t="s">
        <v>259</v>
      </c>
      <c r="F132">
        <v>9.5</v>
      </c>
      <c r="G132">
        <v>3</v>
      </c>
      <c r="H132" t="s">
        <v>90</v>
      </c>
      <c r="J132" t="s">
        <v>51</v>
      </c>
    </row>
    <row r="133" spans="1:12" x14ac:dyDescent="0.2">
      <c r="A133" s="8">
        <v>45470.431250000001</v>
      </c>
      <c r="B133" t="s">
        <v>107</v>
      </c>
      <c r="C133">
        <v>3</v>
      </c>
      <c r="D133" t="s">
        <v>253</v>
      </c>
      <c r="E133" t="s">
        <v>260</v>
      </c>
      <c r="F133">
        <v>6</v>
      </c>
      <c r="G133">
        <v>3</v>
      </c>
      <c r="H133" t="s">
        <v>90</v>
      </c>
      <c r="J133" t="s">
        <v>50</v>
      </c>
      <c r="K133" t="s">
        <v>373</v>
      </c>
    </row>
    <row r="134" spans="1:12" x14ac:dyDescent="0.2">
      <c r="A134" s="8">
        <v>45470.431250000001</v>
      </c>
      <c r="B134" t="s">
        <v>107</v>
      </c>
      <c r="C134">
        <v>3</v>
      </c>
      <c r="D134" t="s">
        <v>244</v>
      </c>
      <c r="E134" t="s">
        <v>261</v>
      </c>
      <c r="F134">
        <v>12</v>
      </c>
      <c r="G134">
        <v>3</v>
      </c>
      <c r="H134" t="s">
        <v>90</v>
      </c>
      <c r="I134">
        <v>90</v>
      </c>
      <c r="J134" t="s">
        <v>51</v>
      </c>
      <c r="K134" t="s">
        <v>393</v>
      </c>
      <c r="L134">
        <v>374.4</v>
      </c>
    </row>
    <row r="135" spans="1:12" x14ac:dyDescent="0.2">
      <c r="A135" s="8">
        <v>45470.431250000001</v>
      </c>
      <c r="B135" t="s">
        <v>87</v>
      </c>
      <c r="C135">
        <v>1</v>
      </c>
      <c r="D135" t="s">
        <v>255</v>
      </c>
      <c r="E135" t="s">
        <v>256</v>
      </c>
      <c r="F135">
        <v>23</v>
      </c>
      <c r="G135">
        <v>3</v>
      </c>
      <c r="H135" t="s">
        <v>90</v>
      </c>
      <c r="J135" t="s">
        <v>369</v>
      </c>
      <c r="K135" t="s">
        <v>373</v>
      </c>
    </row>
    <row r="136" spans="1:12" x14ac:dyDescent="0.2">
      <c r="A136" s="8">
        <v>45470.431250000001</v>
      </c>
      <c r="B136" t="s">
        <v>87</v>
      </c>
      <c r="C136">
        <v>1</v>
      </c>
      <c r="D136" t="s">
        <v>257</v>
      </c>
      <c r="E136" t="s">
        <v>262</v>
      </c>
      <c r="F136">
        <v>15</v>
      </c>
      <c r="G136">
        <v>4</v>
      </c>
      <c r="H136" t="s">
        <v>90</v>
      </c>
      <c r="J136" t="s">
        <v>369</v>
      </c>
      <c r="K136" t="s">
        <v>373</v>
      </c>
    </row>
    <row r="137" spans="1:12" x14ac:dyDescent="0.2">
      <c r="A137" s="8">
        <v>45470.431250000001</v>
      </c>
      <c r="B137" t="s">
        <v>87</v>
      </c>
      <c r="C137">
        <v>1</v>
      </c>
      <c r="D137" t="s">
        <v>263</v>
      </c>
      <c r="E137" t="s">
        <v>264</v>
      </c>
      <c r="F137">
        <v>19</v>
      </c>
      <c r="G137">
        <v>3</v>
      </c>
      <c r="H137" t="s">
        <v>90</v>
      </c>
      <c r="J137" t="s">
        <v>50</v>
      </c>
      <c r="K137" t="s">
        <v>373</v>
      </c>
    </row>
    <row r="138" spans="1:12" x14ac:dyDescent="0.2">
      <c r="A138" s="8">
        <v>45470.431250000001</v>
      </c>
      <c r="B138" t="s">
        <v>87</v>
      </c>
      <c r="C138">
        <v>1</v>
      </c>
      <c r="D138" t="s">
        <v>223</v>
      </c>
      <c r="E138" t="s">
        <v>265</v>
      </c>
      <c r="F138">
        <v>11</v>
      </c>
      <c r="G138">
        <v>3</v>
      </c>
      <c r="H138" t="s">
        <v>90</v>
      </c>
      <c r="I138">
        <v>90</v>
      </c>
      <c r="J138" t="s">
        <v>51</v>
      </c>
      <c r="K138" t="s">
        <v>394</v>
      </c>
      <c r="L138">
        <v>480.1</v>
      </c>
    </row>
    <row r="139" spans="1:12" x14ac:dyDescent="0.2">
      <c r="A139" s="8">
        <v>45470.431250000001</v>
      </c>
      <c r="B139" t="s">
        <v>87</v>
      </c>
      <c r="C139">
        <v>2</v>
      </c>
      <c r="D139" t="s">
        <v>266</v>
      </c>
      <c r="E139" t="s">
        <v>267</v>
      </c>
      <c r="F139">
        <v>126</v>
      </c>
      <c r="G139">
        <v>3</v>
      </c>
      <c r="H139" t="s">
        <v>90</v>
      </c>
      <c r="J139" t="s">
        <v>51</v>
      </c>
      <c r="K139" t="s">
        <v>373</v>
      </c>
    </row>
    <row r="140" spans="1:12" x14ac:dyDescent="0.2">
      <c r="A140" s="8">
        <v>45470.431250000001</v>
      </c>
      <c r="B140" t="s">
        <v>87</v>
      </c>
      <c r="C140">
        <v>2</v>
      </c>
      <c r="D140" t="s">
        <v>268</v>
      </c>
      <c r="E140" t="s">
        <v>269</v>
      </c>
      <c r="F140">
        <v>23</v>
      </c>
      <c r="G140">
        <v>3</v>
      </c>
      <c r="H140" t="s">
        <v>90</v>
      </c>
      <c r="J140" t="s">
        <v>51</v>
      </c>
      <c r="K140" t="s">
        <v>373</v>
      </c>
    </row>
    <row r="141" spans="1:12" x14ac:dyDescent="0.2">
      <c r="A141" s="8">
        <v>45470.431250000001</v>
      </c>
      <c r="B141" t="s">
        <v>87</v>
      </c>
      <c r="C141">
        <v>2</v>
      </c>
      <c r="D141" t="s">
        <v>270</v>
      </c>
      <c r="E141" t="s">
        <v>271</v>
      </c>
      <c r="F141">
        <v>5.5</v>
      </c>
      <c r="G141">
        <v>3</v>
      </c>
      <c r="H141" t="s">
        <v>90</v>
      </c>
      <c r="I141">
        <v>80</v>
      </c>
      <c r="J141" t="s">
        <v>369</v>
      </c>
      <c r="K141" t="s">
        <v>381</v>
      </c>
      <c r="L141">
        <v>-80</v>
      </c>
    </row>
    <row r="142" spans="1:12" x14ac:dyDescent="0.2">
      <c r="A142" s="8">
        <v>45470.431250000001</v>
      </c>
      <c r="B142" t="s">
        <v>87</v>
      </c>
      <c r="C142">
        <v>3</v>
      </c>
      <c r="D142" t="s">
        <v>266</v>
      </c>
      <c r="E142" t="s">
        <v>272</v>
      </c>
      <c r="F142">
        <v>10</v>
      </c>
      <c r="G142">
        <v>3</v>
      </c>
      <c r="H142" t="s">
        <v>90</v>
      </c>
      <c r="J142" t="s">
        <v>51</v>
      </c>
      <c r="K142" t="s">
        <v>373</v>
      </c>
    </row>
    <row r="143" spans="1:12" x14ac:dyDescent="0.2">
      <c r="A143" s="8">
        <v>45470.431250000001</v>
      </c>
      <c r="B143" t="s">
        <v>87</v>
      </c>
      <c r="C143">
        <v>3</v>
      </c>
      <c r="D143" t="s">
        <v>273</v>
      </c>
      <c r="E143" t="s">
        <v>274</v>
      </c>
      <c r="F143">
        <v>7.5</v>
      </c>
      <c r="G143">
        <v>3</v>
      </c>
      <c r="H143" t="s">
        <v>90</v>
      </c>
      <c r="J143" t="s">
        <v>51</v>
      </c>
      <c r="K143" t="s">
        <v>373</v>
      </c>
    </row>
    <row r="144" spans="1:12" x14ac:dyDescent="0.2">
      <c r="A144" s="8">
        <v>45470.431250000001</v>
      </c>
      <c r="B144" t="s">
        <v>87</v>
      </c>
      <c r="C144">
        <v>3</v>
      </c>
      <c r="D144" t="s">
        <v>275</v>
      </c>
      <c r="E144" t="s">
        <v>276</v>
      </c>
      <c r="F144">
        <v>34</v>
      </c>
      <c r="G144">
        <v>3</v>
      </c>
      <c r="H144" t="s">
        <v>90</v>
      </c>
      <c r="I144">
        <v>80</v>
      </c>
      <c r="J144" t="s">
        <v>369</v>
      </c>
      <c r="K144" t="s">
        <v>381</v>
      </c>
      <c r="L144">
        <v>-80</v>
      </c>
    </row>
    <row r="145" spans="1:12" x14ac:dyDescent="0.2">
      <c r="A145" s="9">
        <v>45471.495833333334</v>
      </c>
      <c r="B145" t="s">
        <v>87</v>
      </c>
      <c r="C145">
        <v>1</v>
      </c>
      <c r="D145" t="s">
        <v>277</v>
      </c>
      <c r="E145" t="s">
        <v>278</v>
      </c>
      <c r="F145">
        <v>23</v>
      </c>
      <c r="G145">
        <v>4</v>
      </c>
      <c r="H145" t="s">
        <v>90</v>
      </c>
      <c r="J145" t="s">
        <v>369</v>
      </c>
    </row>
    <row r="146" spans="1:12" x14ac:dyDescent="0.2">
      <c r="A146" s="9">
        <v>45471.495833333334</v>
      </c>
      <c r="B146" t="s">
        <v>87</v>
      </c>
      <c r="C146">
        <v>1</v>
      </c>
      <c r="D146" t="s">
        <v>279</v>
      </c>
      <c r="E146" t="s">
        <v>280</v>
      </c>
      <c r="F146">
        <v>11</v>
      </c>
      <c r="G146">
        <v>5</v>
      </c>
      <c r="H146" t="s">
        <v>90</v>
      </c>
      <c r="J146" t="s">
        <v>369</v>
      </c>
      <c r="K146" t="s">
        <v>373</v>
      </c>
    </row>
    <row r="147" spans="1:12" x14ac:dyDescent="0.2">
      <c r="A147" s="9">
        <v>45471.495833333334</v>
      </c>
      <c r="B147" t="s">
        <v>87</v>
      </c>
      <c r="C147">
        <v>1</v>
      </c>
      <c r="D147" t="s">
        <v>281</v>
      </c>
      <c r="E147" t="s">
        <v>282</v>
      </c>
      <c r="F147">
        <v>17</v>
      </c>
      <c r="G147">
        <v>4</v>
      </c>
      <c r="H147" t="s">
        <v>90</v>
      </c>
      <c r="J147" t="s">
        <v>369</v>
      </c>
      <c r="K147" t="s">
        <v>373</v>
      </c>
    </row>
    <row r="148" spans="1:12" x14ac:dyDescent="0.2">
      <c r="A148" s="9">
        <v>45471.495833333334</v>
      </c>
      <c r="B148" t="s">
        <v>87</v>
      </c>
      <c r="C148">
        <v>1</v>
      </c>
      <c r="D148" t="s">
        <v>283</v>
      </c>
      <c r="E148" t="s">
        <v>284</v>
      </c>
      <c r="F148">
        <v>13</v>
      </c>
      <c r="G148">
        <v>4</v>
      </c>
      <c r="H148" t="s">
        <v>90</v>
      </c>
      <c r="I148">
        <v>90</v>
      </c>
      <c r="J148" t="s">
        <v>369</v>
      </c>
      <c r="K148" t="s">
        <v>395</v>
      </c>
      <c r="L148">
        <v>1664.18</v>
      </c>
    </row>
    <row r="149" spans="1:12" x14ac:dyDescent="0.2">
      <c r="A149" s="9">
        <v>45471.495833333334</v>
      </c>
      <c r="B149" t="s">
        <v>87</v>
      </c>
      <c r="C149">
        <v>2</v>
      </c>
      <c r="D149" t="s">
        <v>277</v>
      </c>
      <c r="E149" t="s">
        <v>285</v>
      </c>
      <c r="F149">
        <v>13</v>
      </c>
      <c r="G149">
        <v>4</v>
      </c>
      <c r="H149" t="s">
        <v>90</v>
      </c>
      <c r="J149" t="s">
        <v>51</v>
      </c>
      <c r="K149" t="s">
        <v>373</v>
      </c>
    </row>
    <row r="150" spans="1:12" x14ac:dyDescent="0.2">
      <c r="A150" s="9">
        <v>45471.495833333334</v>
      </c>
      <c r="B150" t="s">
        <v>87</v>
      </c>
      <c r="C150">
        <v>2</v>
      </c>
      <c r="D150" t="s">
        <v>286</v>
      </c>
      <c r="E150" t="s">
        <v>287</v>
      </c>
      <c r="F150">
        <v>15</v>
      </c>
      <c r="G150">
        <v>5</v>
      </c>
      <c r="H150" t="s">
        <v>90</v>
      </c>
      <c r="J150" t="s">
        <v>369</v>
      </c>
      <c r="K150" t="s">
        <v>373</v>
      </c>
    </row>
    <row r="151" spans="1:12" x14ac:dyDescent="0.2">
      <c r="A151" s="9">
        <v>45471.495833333334</v>
      </c>
      <c r="B151" t="s">
        <v>87</v>
      </c>
      <c r="C151">
        <v>2</v>
      </c>
      <c r="D151" t="s">
        <v>288</v>
      </c>
      <c r="E151" t="s">
        <v>289</v>
      </c>
      <c r="F151">
        <v>17</v>
      </c>
      <c r="G151">
        <v>4</v>
      </c>
      <c r="H151" t="s">
        <v>90</v>
      </c>
      <c r="J151" t="s">
        <v>51</v>
      </c>
      <c r="K151" t="s">
        <v>373</v>
      </c>
    </row>
    <row r="152" spans="1:12" x14ac:dyDescent="0.2">
      <c r="A152" s="9">
        <v>45471.495833333334</v>
      </c>
      <c r="B152" t="s">
        <v>87</v>
      </c>
      <c r="C152">
        <v>2</v>
      </c>
      <c r="D152" t="s">
        <v>290</v>
      </c>
      <c r="E152" t="s">
        <v>291</v>
      </c>
      <c r="F152">
        <v>5.5</v>
      </c>
      <c r="G152">
        <v>3</v>
      </c>
      <c r="H152" t="s">
        <v>90</v>
      </c>
      <c r="I152">
        <v>90</v>
      </c>
      <c r="J152" t="s">
        <v>369</v>
      </c>
      <c r="K152" t="s">
        <v>396</v>
      </c>
      <c r="L152">
        <v>-24.36</v>
      </c>
    </row>
    <row r="153" spans="1:12" x14ac:dyDescent="0.2">
      <c r="A153" s="9">
        <v>45471.495833333334</v>
      </c>
      <c r="B153" t="s">
        <v>87</v>
      </c>
      <c r="C153">
        <v>3</v>
      </c>
      <c r="D153" t="s">
        <v>292</v>
      </c>
      <c r="E153" t="s">
        <v>293</v>
      </c>
      <c r="F153">
        <v>101</v>
      </c>
      <c r="G153">
        <v>5</v>
      </c>
      <c r="H153" t="s">
        <v>90</v>
      </c>
      <c r="J153" t="s">
        <v>51</v>
      </c>
      <c r="K153" t="s">
        <v>373</v>
      </c>
    </row>
    <row r="154" spans="1:12" x14ac:dyDescent="0.2">
      <c r="A154" s="9">
        <v>45471.495833333334</v>
      </c>
      <c r="B154" t="s">
        <v>87</v>
      </c>
      <c r="C154">
        <v>3</v>
      </c>
      <c r="D154" t="s">
        <v>294</v>
      </c>
      <c r="E154" t="s">
        <v>295</v>
      </c>
      <c r="F154">
        <v>10</v>
      </c>
      <c r="G154">
        <v>4</v>
      </c>
      <c r="H154" t="s">
        <v>90</v>
      </c>
      <c r="J154" t="s">
        <v>369</v>
      </c>
      <c r="K154" t="s">
        <v>373</v>
      </c>
    </row>
    <row r="155" spans="1:12" x14ac:dyDescent="0.2">
      <c r="A155" s="9">
        <v>45471.495833333334</v>
      </c>
      <c r="B155" t="s">
        <v>87</v>
      </c>
      <c r="C155">
        <v>3</v>
      </c>
      <c r="D155" t="s">
        <v>286</v>
      </c>
      <c r="E155" t="s">
        <v>296</v>
      </c>
      <c r="F155">
        <v>15</v>
      </c>
      <c r="G155">
        <v>5</v>
      </c>
      <c r="H155" t="s">
        <v>90</v>
      </c>
      <c r="J155" t="s">
        <v>369</v>
      </c>
      <c r="K155" t="s">
        <v>373</v>
      </c>
    </row>
    <row r="156" spans="1:12" x14ac:dyDescent="0.2">
      <c r="A156" s="9">
        <v>45471.495833333334</v>
      </c>
      <c r="B156" t="s">
        <v>87</v>
      </c>
      <c r="C156">
        <v>3</v>
      </c>
      <c r="D156" t="s">
        <v>277</v>
      </c>
      <c r="E156" t="s">
        <v>297</v>
      </c>
      <c r="F156">
        <v>7.5</v>
      </c>
      <c r="G156">
        <v>4</v>
      </c>
      <c r="H156" t="s">
        <v>90</v>
      </c>
      <c r="I156">
        <v>90</v>
      </c>
      <c r="J156" t="s">
        <v>50</v>
      </c>
      <c r="K156" t="s">
        <v>397</v>
      </c>
      <c r="L156">
        <v>110.08</v>
      </c>
    </row>
    <row r="157" spans="1:12" x14ac:dyDescent="0.2">
      <c r="A157" s="9">
        <v>45471.495833333334</v>
      </c>
      <c r="B157" t="s">
        <v>107</v>
      </c>
      <c r="C157">
        <v>1</v>
      </c>
      <c r="D157" t="s">
        <v>294</v>
      </c>
      <c r="E157" t="s">
        <v>298</v>
      </c>
      <c r="F157">
        <v>67</v>
      </c>
      <c r="G157">
        <v>4</v>
      </c>
      <c r="H157" t="s">
        <v>90</v>
      </c>
      <c r="J157" t="s">
        <v>51</v>
      </c>
      <c r="K157" t="s">
        <v>373</v>
      </c>
    </row>
    <row r="158" spans="1:12" x14ac:dyDescent="0.2">
      <c r="A158" s="9">
        <v>45471.495833333334</v>
      </c>
      <c r="B158" t="s">
        <v>107</v>
      </c>
      <c r="C158">
        <v>1</v>
      </c>
      <c r="D158" t="s">
        <v>277</v>
      </c>
      <c r="E158" t="s">
        <v>299</v>
      </c>
      <c r="F158">
        <v>17</v>
      </c>
      <c r="G158">
        <v>4</v>
      </c>
      <c r="H158" t="s">
        <v>90</v>
      </c>
      <c r="J158" t="s">
        <v>51</v>
      </c>
      <c r="K158" t="s">
        <v>373</v>
      </c>
    </row>
    <row r="159" spans="1:12" x14ac:dyDescent="0.2">
      <c r="A159" s="9">
        <v>45471.495833333334</v>
      </c>
      <c r="B159" t="s">
        <v>107</v>
      </c>
      <c r="C159">
        <v>1</v>
      </c>
      <c r="D159" t="s">
        <v>277</v>
      </c>
      <c r="E159" t="s">
        <v>285</v>
      </c>
      <c r="F159">
        <v>13</v>
      </c>
      <c r="G159">
        <v>4</v>
      </c>
      <c r="H159" t="s">
        <v>90</v>
      </c>
      <c r="J159" t="s">
        <v>51</v>
      </c>
      <c r="K159" t="s">
        <v>373</v>
      </c>
    </row>
    <row r="160" spans="1:12" x14ac:dyDescent="0.2">
      <c r="A160" s="9">
        <v>45471.495833333334</v>
      </c>
      <c r="B160" t="s">
        <v>107</v>
      </c>
      <c r="C160">
        <v>1</v>
      </c>
      <c r="D160" t="s">
        <v>279</v>
      </c>
      <c r="E160" t="s">
        <v>280</v>
      </c>
      <c r="F160">
        <v>11</v>
      </c>
      <c r="G160">
        <v>5</v>
      </c>
      <c r="H160" t="s">
        <v>90</v>
      </c>
      <c r="I160">
        <v>90</v>
      </c>
      <c r="J160" t="s">
        <v>369</v>
      </c>
      <c r="K160" t="s">
        <v>372</v>
      </c>
      <c r="L160">
        <v>-81</v>
      </c>
    </row>
    <row r="161" spans="1:12" x14ac:dyDescent="0.2">
      <c r="A161" s="9">
        <v>45471.495833333334</v>
      </c>
      <c r="B161" t="s">
        <v>107</v>
      </c>
      <c r="C161">
        <v>2</v>
      </c>
      <c r="D161" t="s">
        <v>300</v>
      </c>
      <c r="E161" t="s">
        <v>301</v>
      </c>
      <c r="F161">
        <v>26</v>
      </c>
      <c r="G161">
        <v>3</v>
      </c>
      <c r="H161" t="s">
        <v>90</v>
      </c>
      <c r="J161" t="s">
        <v>51</v>
      </c>
      <c r="K161" t="s">
        <v>373</v>
      </c>
    </row>
    <row r="162" spans="1:12" x14ac:dyDescent="0.2">
      <c r="A162" s="9">
        <v>45471.495833333334</v>
      </c>
      <c r="B162" t="s">
        <v>107</v>
      </c>
      <c r="C162">
        <v>2</v>
      </c>
      <c r="D162" t="s">
        <v>281</v>
      </c>
      <c r="E162" t="s">
        <v>302</v>
      </c>
      <c r="F162">
        <v>67</v>
      </c>
      <c r="G162">
        <v>4</v>
      </c>
      <c r="H162" t="s">
        <v>90</v>
      </c>
      <c r="J162" t="s">
        <v>51</v>
      </c>
      <c r="K162" t="s">
        <v>373</v>
      </c>
    </row>
    <row r="163" spans="1:12" x14ac:dyDescent="0.2">
      <c r="A163" s="9">
        <v>45471.495833333334</v>
      </c>
      <c r="B163" t="s">
        <v>107</v>
      </c>
      <c r="C163">
        <v>2</v>
      </c>
      <c r="D163" t="s">
        <v>283</v>
      </c>
      <c r="E163" t="s">
        <v>284</v>
      </c>
      <c r="F163">
        <v>13</v>
      </c>
      <c r="G163">
        <v>4</v>
      </c>
      <c r="H163" t="s">
        <v>90</v>
      </c>
      <c r="I163">
        <v>80</v>
      </c>
      <c r="J163" t="s">
        <v>369</v>
      </c>
      <c r="K163" t="s">
        <v>381</v>
      </c>
      <c r="L163">
        <v>-80</v>
      </c>
    </row>
    <row r="164" spans="1:12" x14ac:dyDescent="0.2">
      <c r="A164" s="9">
        <v>45471.495833333334</v>
      </c>
      <c r="B164" t="s">
        <v>107</v>
      </c>
      <c r="C164">
        <v>3</v>
      </c>
      <c r="D164" t="s">
        <v>281</v>
      </c>
      <c r="E164" t="s">
        <v>282</v>
      </c>
      <c r="F164">
        <v>17</v>
      </c>
      <c r="G164">
        <v>4</v>
      </c>
      <c r="H164" t="s">
        <v>90</v>
      </c>
      <c r="J164" t="s">
        <v>369</v>
      </c>
      <c r="K164" t="s">
        <v>373</v>
      </c>
    </row>
    <row r="165" spans="1:12" x14ac:dyDescent="0.2">
      <c r="A165" s="9">
        <v>45471.495833333334</v>
      </c>
      <c r="B165" t="s">
        <v>107</v>
      </c>
      <c r="C165">
        <v>3</v>
      </c>
      <c r="D165" t="s">
        <v>300</v>
      </c>
      <c r="E165" t="s">
        <v>303</v>
      </c>
      <c r="F165">
        <v>34</v>
      </c>
      <c r="G165">
        <v>3</v>
      </c>
      <c r="H165" t="s">
        <v>90</v>
      </c>
      <c r="J165" t="s">
        <v>51</v>
      </c>
      <c r="K165" t="s">
        <v>373</v>
      </c>
    </row>
    <row r="166" spans="1:12" x14ac:dyDescent="0.2">
      <c r="A166" s="9">
        <v>45471.495833333334</v>
      </c>
      <c r="B166" t="s">
        <v>107</v>
      </c>
      <c r="C166">
        <v>3</v>
      </c>
      <c r="D166" t="s">
        <v>286</v>
      </c>
      <c r="E166" t="s">
        <v>304</v>
      </c>
      <c r="F166">
        <v>5</v>
      </c>
      <c r="G166">
        <v>5</v>
      </c>
      <c r="H166" t="s">
        <v>90</v>
      </c>
      <c r="I166">
        <v>80</v>
      </c>
      <c r="J166" t="s">
        <v>51</v>
      </c>
      <c r="K166" t="s">
        <v>383</v>
      </c>
      <c r="L166">
        <v>-80</v>
      </c>
    </row>
    <row r="167" spans="1:12" x14ac:dyDescent="0.2">
      <c r="A167" s="3">
        <v>45472.370833333334</v>
      </c>
      <c r="B167" t="s">
        <v>107</v>
      </c>
      <c r="C167">
        <v>1</v>
      </c>
      <c r="D167" t="s">
        <v>305</v>
      </c>
      <c r="E167" t="s">
        <v>306</v>
      </c>
      <c r="F167">
        <v>51</v>
      </c>
      <c r="G167">
        <v>4</v>
      </c>
      <c r="H167" t="s">
        <v>90</v>
      </c>
      <c r="J167" t="s">
        <v>51</v>
      </c>
      <c r="K167" t="s">
        <v>373</v>
      </c>
    </row>
    <row r="168" spans="1:12" x14ac:dyDescent="0.2">
      <c r="A168" s="3">
        <v>45472.370833333334</v>
      </c>
      <c r="B168" t="s">
        <v>107</v>
      </c>
      <c r="C168">
        <v>1</v>
      </c>
      <c r="D168" t="s">
        <v>307</v>
      </c>
      <c r="E168" t="s">
        <v>308</v>
      </c>
      <c r="F168">
        <v>15</v>
      </c>
      <c r="G168">
        <v>5</v>
      </c>
      <c r="H168" t="s">
        <v>90</v>
      </c>
      <c r="J168" t="s">
        <v>369</v>
      </c>
      <c r="K168" t="s">
        <v>373</v>
      </c>
    </row>
    <row r="169" spans="1:12" x14ac:dyDescent="0.2">
      <c r="A169" s="3">
        <v>45472.370833333334</v>
      </c>
      <c r="B169" t="s">
        <v>107</v>
      </c>
      <c r="C169">
        <v>1</v>
      </c>
      <c r="D169" t="s">
        <v>309</v>
      </c>
      <c r="E169" t="s">
        <v>310</v>
      </c>
      <c r="F169">
        <v>34</v>
      </c>
      <c r="G169">
        <v>3</v>
      </c>
      <c r="H169" t="s">
        <v>90</v>
      </c>
      <c r="J169" t="s">
        <v>51</v>
      </c>
    </row>
    <row r="170" spans="1:12" x14ac:dyDescent="0.2">
      <c r="A170" s="3">
        <v>45472.370833333334</v>
      </c>
      <c r="B170" t="s">
        <v>107</v>
      </c>
      <c r="C170">
        <v>1</v>
      </c>
      <c r="D170" t="s">
        <v>311</v>
      </c>
      <c r="E170" t="s">
        <v>312</v>
      </c>
      <c r="F170">
        <v>21</v>
      </c>
      <c r="G170">
        <v>4</v>
      </c>
      <c r="H170" t="s">
        <v>90</v>
      </c>
      <c r="I170">
        <v>90</v>
      </c>
      <c r="J170" t="s">
        <v>369</v>
      </c>
      <c r="K170" t="s">
        <v>396</v>
      </c>
      <c r="L170">
        <v>-6.6</v>
      </c>
    </row>
    <row r="171" spans="1:12" x14ac:dyDescent="0.2">
      <c r="A171" s="3">
        <v>45472.370833333334</v>
      </c>
      <c r="B171" t="s">
        <v>107</v>
      </c>
      <c r="C171">
        <v>2</v>
      </c>
      <c r="D171" t="s">
        <v>311</v>
      </c>
      <c r="E171" t="s">
        <v>313</v>
      </c>
      <c r="F171">
        <v>17</v>
      </c>
      <c r="G171">
        <v>4</v>
      </c>
      <c r="H171" t="s">
        <v>90</v>
      </c>
      <c r="J171" t="s">
        <v>51</v>
      </c>
      <c r="K171" t="s">
        <v>373</v>
      </c>
    </row>
    <row r="172" spans="1:12" x14ac:dyDescent="0.2">
      <c r="A172" s="3">
        <v>45472.370833333334</v>
      </c>
      <c r="B172" t="s">
        <v>107</v>
      </c>
      <c r="C172">
        <v>2</v>
      </c>
      <c r="D172" t="s">
        <v>314</v>
      </c>
      <c r="E172" t="s">
        <v>315</v>
      </c>
      <c r="F172">
        <v>12</v>
      </c>
      <c r="G172">
        <v>4</v>
      </c>
      <c r="H172" t="s">
        <v>90</v>
      </c>
      <c r="J172" t="s">
        <v>51</v>
      </c>
    </row>
    <row r="173" spans="1:12" x14ac:dyDescent="0.2">
      <c r="A173" s="3">
        <v>45472.370833333334</v>
      </c>
      <c r="B173" t="s">
        <v>107</v>
      </c>
      <c r="C173">
        <v>2</v>
      </c>
      <c r="D173" t="s">
        <v>316</v>
      </c>
      <c r="E173" t="s">
        <v>317</v>
      </c>
      <c r="F173">
        <v>8.5</v>
      </c>
      <c r="G173">
        <v>3</v>
      </c>
      <c r="H173" t="s">
        <v>90</v>
      </c>
      <c r="J173" t="s">
        <v>51</v>
      </c>
      <c r="K173" t="s">
        <v>373</v>
      </c>
    </row>
    <row r="174" spans="1:12" x14ac:dyDescent="0.2">
      <c r="A174" s="3">
        <v>45472.370833333334</v>
      </c>
      <c r="B174" t="s">
        <v>107</v>
      </c>
      <c r="C174">
        <v>2</v>
      </c>
      <c r="D174" t="s">
        <v>277</v>
      </c>
      <c r="E174" t="s">
        <v>318</v>
      </c>
      <c r="F174">
        <v>17</v>
      </c>
      <c r="G174">
        <v>4</v>
      </c>
      <c r="H174" t="s">
        <v>90</v>
      </c>
      <c r="I174">
        <v>90</v>
      </c>
      <c r="J174" t="s">
        <v>51</v>
      </c>
      <c r="K174" t="s">
        <v>374</v>
      </c>
      <c r="L174">
        <v>-90</v>
      </c>
    </row>
    <row r="175" spans="1:12" x14ac:dyDescent="0.2">
      <c r="A175" s="3">
        <v>45472.370833333334</v>
      </c>
      <c r="B175" t="s">
        <v>107</v>
      </c>
      <c r="C175">
        <v>3</v>
      </c>
      <c r="D175" t="s">
        <v>277</v>
      </c>
      <c r="E175" t="s">
        <v>319</v>
      </c>
      <c r="F175">
        <v>41</v>
      </c>
      <c r="G175">
        <v>4</v>
      </c>
      <c r="H175" t="s">
        <v>90</v>
      </c>
      <c r="J175" t="s">
        <v>51</v>
      </c>
      <c r="K175" t="s">
        <v>373</v>
      </c>
    </row>
    <row r="176" spans="1:12" x14ac:dyDescent="0.2">
      <c r="A176" s="3">
        <v>45472.370833333334</v>
      </c>
      <c r="B176" t="s">
        <v>107</v>
      </c>
      <c r="C176">
        <v>3</v>
      </c>
      <c r="D176" t="s">
        <v>314</v>
      </c>
      <c r="E176" t="s">
        <v>320</v>
      </c>
      <c r="F176">
        <v>8</v>
      </c>
      <c r="G176">
        <v>4</v>
      </c>
      <c r="H176" t="s">
        <v>90</v>
      </c>
      <c r="J176" t="s">
        <v>369</v>
      </c>
      <c r="K176" t="s">
        <v>373</v>
      </c>
    </row>
    <row r="177" spans="1:12" x14ac:dyDescent="0.2">
      <c r="A177" s="3">
        <v>45472.370833333334</v>
      </c>
      <c r="B177" t="s">
        <v>107</v>
      </c>
      <c r="C177">
        <v>3</v>
      </c>
      <c r="D177" t="s">
        <v>321</v>
      </c>
      <c r="E177" t="s">
        <v>322</v>
      </c>
      <c r="F177">
        <v>19</v>
      </c>
      <c r="G177">
        <v>3</v>
      </c>
      <c r="H177" t="s">
        <v>90</v>
      </c>
      <c r="J177" t="s">
        <v>51</v>
      </c>
      <c r="K177" t="s">
        <v>373</v>
      </c>
    </row>
    <row r="178" spans="1:12" x14ac:dyDescent="0.2">
      <c r="A178" s="3">
        <v>45472.370833333334</v>
      </c>
      <c r="B178" t="s">
        <v>107</v>
      </c>
      <c r="C178">
        <v>3</v>
      </c>
      <c r="D178" t="s">
        <v>307</v>
      </c>
      <c r="E178" t="s">
        <v>323</v>
      </c>
      <c r="F178">
        <v>11</v>
      </c>
      <c r="G178">
        <v>5</v>
      </c>
      <c r="H178" t="s">
        <v>90</v>
      </c>
      <c r="I178">
        <v>90</v>
      </c>
      <c r="J178" t="s">
        <v>51</v>
      </c>
      <c r="K178" t="s">
        <v>379</v>
      </c>
      <c r="L178">
        <v>-82.8</v>
      </c>
    </row>
    <row r="179" spans="1:12" x14ac:dyDescent="0.2">
      <c r="A179" s="3">
        <v>45472.370833333334</v>
      </c>
      <c r="B179" t="s">
        <v>87</v>
      </c>
      <c r="C179">
        <v>4</v>
      </c>
      <c r="D179" t="s">
        <v>324</v>
      </c>
      <c r="E179" t="s">
        <v>325</v>
      </c>
      <c r="F179">
        <v>17</v>
      </c>
      <c r="G179">
        <v>6</v>
      </c>
      <c r="H179" t="s">
        <v>90</v>
      </c>
      <c r="J179" t="s">
        <v>369</v>
      </c>
      <c r="K179" t="s">
        <v>373</v>
      </c>
    </row>
    <row r="180" spans="1:12" x14ac:dyDescent="0.2">
      <c r="A180" s="3">
        <v>45472.370833333334</v>
      </c>
      <c r="B180" t="s">
        <v>87</v>
      </c>
      <c r="C180">
        <v>4</v>
      </c>
      <c r="D180" t="s">
        <v>307</v>
      </c>
      <c r="E180" t="s">
        <v>308</v>
      </c>
      <c r="F180">
        <v>15</v>
      </c>
      <c r="G180">
        <v>5</v>
      </c>
      <c r="H180" t="s">
        <v>90</v>
      </c>
      <c r="J180" t="s">
        <v>369</v>
      </c>
      <c r="K180" t="s">
        <v>373</v>
      </c>
    </row>
    <row r="181" spans="1:12" x14ac:dyDescent="0.2">
      <c r="A181" s="3">
        <v>45472.370833333334</v>
      </c>
      <c r="B181" t="s">
        <v>87</v>
      </c>
      <c r="C181">
        <v>4</v>
      </c>
      <c r="D181" t="s">
        <v>277</v>
      </c>
      <c r="E181" t="s">
        <v>326</v>
      </c>
      <c r="F181">
        <v>21</v>
      </c>
      <c r="G181">
        <v>4</v>
      </c>
      <c r="H181" t="s">
        <v>90</v>
      </c>
      <c r="J181" t="s">
        <v>369</v>
      </c>
      <c r="K181" t="s">
        <v>373</v>
      </c>
    </row>
    <row r="182" spans="1:12" x14ac:dyDescent="0.2">
      <c r="A182" s="3">
        <v>45472.370833333334</v>
      </c>
      <c r="B182" t="s">
        <v>87</v>
      </c>
      <c r="C182">
        <v>4</v>
      </c>
      <c r="D182" t="s">
        <v>309</v>
      </c>
      <c r="E182" t="s">
        <v>310</v>
      </c>
      <c r="F182">
        <v>34</v>
      </c>
      <c r="G182">
        <v>3</v>
      </c>
      <c r="H182" t="s">
        <v>90</v>
      </c>
      <c r="I182">
        <v>90</v>
      </c>
      <c r="J182" t="s">
        <v>51</v>
      </c>
      <c r="K182" t="s">
        <v>391</v>
      </c>
      <c r="L182">
        <v>356.28</v>
      </c>
    </row>
    <row r="183" spans="1:12" x14ac:dyDescent="0.2">
      <c r="A183" s="3">
        <v>45472.370833333334</v>
      </c>
      <c r="B183" t="s">
        <v>87</v>
      </c>
      <c r="C183">
        <v>5</v>
      </c>
      <c r="D183" t="s">
        <v>305</v>
      </c>
      <c r="E183" t="s">
        <v>306</v>
      </c>
      <c r="F183">
        <v>51</v>
      </c>
      <c r="G183">
        <v>4</v>
      </c>
      <c r="H183" t="s">
        <v>90</v>
      </c>
      <c r="J183" t="s">
        <v>51</v>
      </c>
      <c r="K183" t="s">
        <v>373</v>
      </c>
    </row>
    <row r="184" spans="1:12" x14ac:dyDescent="0.2">
      <c r="A184" s="3">
        <v>45472.370833333334</v>
      </c>
      <c r="B184" t="s">
        <v>87</v>
      </c>
      <c r="C184">
        <v>5</v>
      </c>
      <c r="D184" t="s">
        <v>324</v>
      </c>
      <c r="E184" t="s">
        <v>327</v>
      </c>
      <c r="F184">
        <v>15</v>
      </c>
      <c r="G184">
        <v>6</v>
      </c>
      <c r="H184" t="s">
        <v>90</v>
      </c>
      <c r="J184" t="s">
        <v>51</v>
      </c>
      <c r="K184" t="s">
        <v>373</v>
      </c>
    </row>
    <row r="185" spans="1:12" x14ac:dyDescent="0.2">
      <c r="A185" s="3">
        <v>45472.370833333334</v>
      </c>
      <c r="B185" t="s">
        <v>87</v>
      </c>
      <c r="C185">
        <v>5</v>
      </c>
      <c r="D185" t="s">
        <v>311</v>
      </c>
      <c r="E185" t="s">
        <v>328</v>
      </c>
      <c r="F185">
        <v>21</v>
      </c>
      <c r="G185">
        <v>4</v>
      </c>
      <c r="H185" t="s">
        <v>90</v>
      </c>
      <c r="J185" t="s">
        <v>51</v>
      </c>
      <c r="K185" t="s">
        <v>373</v>
      </c>
    </row>
    <row r="186" spans="1:12" x14ac:dyDescent="0.2">
      <c r="A186" s="3">
        <v>45472.370833333334</v>
      </c>
      <c r="B186" t="s">
        <v>87</v>
      </c>
      <c r="C186">
        <v>5</v>
      </c>
      <c r="D186" t="s">
        <v>329</v>
      </c>
      <c r="E186" t="s">
        <v>330</v>
      </c>
      <c r="F186">
        <v>19</v>
      </c>
      <c r="G186">
        <v>4</v>
      </c>
      <c r="H186" t="s">
        <v>90</v>
      </c>
      <c r="I186">
        <v>90</v>
      </c>
      <c r="J186" t="s">
        <v>51</v>
      </c>
      <c r="K186" t="s">
        <v>374</v>
      </c>
      <c r="L186">
        <v>-90</v>
      </c>
    </row>
    <row r="187" spans="1:12" x14ac:dyDescent="0.2">
      <c r="A187" s="3">
        <v>45472.370833333334</v>
      </c>
      <c r="B187" t="s">
        <v>87</v>
      </c>
      <c r="C187">
        <v>6</v>
      </c>
      <c r="D187" t="s">
        <v>329</v>
      </c>
      <c r="E187" t="s">
        <v>331</v>
      </c>
      <c r="F187">
        <v>17</v>
      </c>
      <c r="G187">
        <v>4</v>
      </c>
      <c r="H187" t="s">
        <v>90</v>
      </c>
      <c r="J187" t="s">
        <v>51</v>
      </c>
      <c r="K187" t="s">
        <v>373</v>
      </c>
    </row>
    <row r="188" spans="1:12" x14ac:dyDescent="0.2">
      <c r="A188" s="3">
        <v>45472.370833333334</v>
      </c>
      <c r="B188" t="s">
        <v>87</v>
      </c>
      <c r="C188">
        <v>6</v>
      </c>
      <c r="D188" t="s">
        <v>314</v>
      </c>
      <c r="E188" t="s">
        <v>315</v>
      </c>
      <c r="F188">
        <v>12</v>
      </c>
      <c r="G188">
        <v>4</v>
      </c>
      <c r="H188" t="s">
        <v>90</v>
      </c>
      <c r="J188" t="s">
        <v>51</v>
      </c>
      <c r="K188" t="s">
        <v>373</v>
      </c>
    </row>
    <row r="189" spans="1:12" x14ac:dyDescent="0.2">
      <c r="A189" s="3">
        <v>45472.370833333334</v>
      </c>
      <c r="B189" t="s">
        <v>87</v>
      </c>
      <c r="C189">
        <v>6</v>
      </c>
      <c r="D189" t="s">
        <v>305</v>
      </c>
      <c r="E189" t="s">
        <v>332</v>
      </c>
      <c r="F189">
        <v>9.5</v>
      </c>
      <c r="G189">
        <v>4</v>
      </c>
      <c r="H189" t="s">
        <v>90</v>
      </c>
      <c r="J189" t="s">
        <v>369</v>
      </c>
      <c r="K189" t="s">
        <v>373</v>
      </c>
    </row>
    <row r="190" spans="1:12" x14ac:dyDescent="0.2">
      <c r="A190" s="3">
        <v>45472.370833333334</v>
      </c>
      <c r="B190" t="s">
        <v>87</v>
      </c>
      <c r="C190">
        <v>6</v>
      </c>
      <c r="D190" t="s">
        <v>324</v>
      </c>
      <c r="E190" t="s">
        <v>333</v>
      </c>
      <c r="F190">
        <v>9</v>
      </c>
      <c r="G190">
        <v>6</v>
      </c>
      <c r="H190" t="s">
        <v>90</v>
      </c>
      <c r="I190">
        <v>90</v>
      </c>
      <c r="J190" t="s">
        <v>51</v>
      </c>
      <c r="K190" t="s">
        <v>382</v>
      </c>
      <c r="L190">
        <v>-81.900000000000006</v>
      </c>
    </row>
    <row r="191" spans="1:12" x14ac:dyDescent="0.2">
      <c r="A191" s="3">
        <v>45474.478472222225</v>
      </c>
      <c r="B191" t="s">
        <v>107</v>
      </c>
      <c r="C191">
        <v>1</v>
      </c>
      <c r="D191" t="s">
        <v>334</v>
      </c>
      <c r="E191" t="s">
        <v>335</v>
      </c>
      <c r="F191">
        <v>19</v>
      </c>
      <c r="G191">
        <v>4</v>
      </c>
      <c r="H191" t="s">
        <v>90</v>
      </c>
      <c r="K191" t="s">
        <v>373</v>
      </c>
    </row>
    <row r="192" spans="1:12" x14ac:dyDescent="0.2">
      <c r="A192" s="3">
        <v>45474.478472222225</v>
      </c>
      <c r="B192" t="s">
        <v>107</v>
      </c>
      <c r="C192">
        <v>1</v>
      </c>
      <c r="D192" t="s">
        <v>336</v>
      </c>
      <c r="E192" t="s">
        <v>337</v>
      </c>
      <c r="F192">
        <v>26</v>
      </c>
      <c r="G192">
        <v>4</v>
      </c>
      <c r="H192" t="s">
        <v>90</v>
      </c>
      <c r="K192" t="s">
        <v>373</v>
      </c>
    </row>
    <row r="193" spans="1:11" x14ac:dyDescent="0.2">
      <c r="A193" s="3">
        <v>45474.478472222225</v>
      </c>
      <c r="B193" t="s">
        <v>107</v>
      </c>
      <c r="C193">
        <v>1</v>
      </c>
      <c r="D193" t="s">
        <v>339</v>
      </c>
      <c r="E193" t="s">
        <v>340</v>
      </c>
      <c r="F193">
        <v>8</v>
      </c>
      <c r="G193">
        <v>3</v>
      </c>
      <c r="H193" t="s">
        <v>90</v>
      </c>
      <c r="I193">
        <v>80</v>
      </c>
      <c r="J193" t="s">
        <v>369</v>
      </c>
    </row>
    <row r="194" spans="1:11" x14ac:dyDescent="0.2">
      <c r="A194" s="3">
        <v>45474.478472222225</v>
      </c>
      <c r="B194" t="s">
        <v>107</v>
      </c>
      <c r="C194" t="s">
        <v>418</v>
      </c>
      <c r="D194" t="s">
        <v>336</v>
      </c>
      <c r="E194" t="s">
        <v>338</v>
      </c>
      <c r="F194">
        <v>17</v>
      </c>
      <c r="G194">
        <v>4</v>
      </c>
      <c r="H194" t="s">
        <v>90</v>
      </c>
      <c r="I194">
        <v>30</v>
      </c>
      <c r="K194" t="s">
        <v>373</v>
      </c>
    </row>
    <row r="195" spans="1:11" x14ac:dyDescent="0.2">
      <c r="A195" s="3">
        <v>45474.478472222225</v>
      </c>
      <c r="B195" t="s">
        <v>107</v>
      </c>
      <c r="C195">
        <v>2</v>
      </c>
      <c r="D195" t="s">
        <v>339</v>
      </c>
      <c r="E195" t="s">
        <v>341</v>
      </c>
      <c r="F195">
        <v>51</v>
      </c>
      <c r="G195">
        <v>3</v>
      </c>
      <c r="H195" t="s">
        <v>90</v>
      </c>
      <c r="J195" t="s">
        <v>51</v>
      </c>
    </row>
    <row r="196" spans="1:11" x14ac:dyDescent="0.2">
      <c r="A196" s="3">
        <v>45474.478472222225</v>
      </c>
      <c r="B196" t="s">
        <v>107</v>
      </c>
      <c r="C196">
        <v>2</v>
      </c>
      <c r="D196" t="s">
        <v>342</v>
      </c>
      <c r="E196" t="s">
        <v>343</v>
      </c>
      <c r="F196">
        <v>41</v>
      </c>
      <c r="G196">
        <v>4</v>
      </c>
      <c r="H196" t="s">
        <v>90</v>
      </c>
    </row>
    <row r="197" spans="1:11" x14ac:dyDescent="0.2">
      <c r="A197" s="3">
        <v>45474.478472222225</v>
      </c>
      <c r="B197" t="s">
        <v>107</v>
      </c>
      <c r="C197">
        <v>2</v>
      </c>
      <c r="D197" t="s">
        <v>334</v>
      </c>
      <c r="E197" t="s">
        <v>344</v>
      </c>
      <c r="F197">
        <v>12</v>
      </c>
      <c r="G197">
        <v>4</v>
      </c>
      <c r="H197" t="s">
        <v>90</v>
      </c>
    </row>
    <row r="198" spans="1:11" x14ac:dyDescent="0.2">
      <c r="A198" s="3">
        <v>45474.478472222225</v>
      </c>
      <c r="B198" t="s">
        <v>107</v>
      </c>
      <c r="C198">
        <v>2</v>
      </c>
      <c r="D198" t="s">
        <v>336</v>
      </c>
      <c r="E198" t="s">
        <v>345</v>
      </c>
      <c r="F198">
        <v>17</v>
      </c>
      <c r="G198">
        <v>4</v>
      </c>
      <c r="H198" t="s">
        <v>90</v>
      </c>
      <c r="I198">
        <v>90</v>
      </c>
    </row>
    <row r="199" spans="1:11" x14ac:dyDescent="0.2">
      <c r="A199" s="3">
        <v>45474.48088761574</v>
      </c>
      <c r="B199" t="s">
        <v>87</v>
      </c>
      <c r="C199">
        <v>1</v>
      </c>
      <c r="D199" t="s">
        <v>336</v>
      </c>
      <c r="E199" t="s">
        <v>337</v>
      </c>
      <c r="F199">
        <v>26</v>
      </c>
      <c r="G199">
        <v>4</v>
      </c>
      <c r="H199" t="s">
        <v>90</v>
      </c>
    </row>
    <row r="200" spans="1:11" x14ac:dyDescent="0.2">
      <c r="A200" s="3">
        <v>45474.48088761574</v>
      </c>
      <c r="B200" t="s">
        <v>87</v>
      </c>
      <c r="C200">
        <v>1</v>
      </c>
      <c r="D200" t="s">
        <v>339</v>
      </c>
      <c r="E200" t="s">
        <v>341</v>
      </c>
      <c r="F200">
        <v>51</v>
      </c>
      <c r="G200">
        <v>3</v>
      </c>
      <c r="H200" t="s">
        <v>90</v>
      </c>
      <c r="J200" t="s">
        <v>51</v>
      </c>
    </row>
    <row r="201" spans="1:11" x14ac:dyDescent="0.2">
      <c r="A201" s="3">
        <v>45474.48088761574</v>
      </c>
      <c r="B201" t="s">
        <v>87</v>
      </c>
      <c r="C201">
        <v>1</v>
      </c>
      <c r="D201" t="s">
        <v>346</v>
      </c>
      <c r="E201" t="s">
        <v>347</v>
      </c>
      <c r="F201">
        <v>67</v>
      </c>
      <c r="G201">
        <v>3</v>
      </c>
      <c r="H201" t="s">
        <v>90</v>
      </c>
      <c r="J201" t="s">
        <v>51</v>
      </c>
    </row>
    <row r="202" spans="1:11" x14ac:dyDescent="0.2">
      <c r="A202" s="3">
        <v>45474.48088761574</v>
      </c>
      <c r="B202" t="s">
        <v>87</v>
      </c>
      <c r="C202">
        <v>1</v>
      </c>
      <c r="D202" t="s">
        <v>348</v>
      </c>
      <c r="E202" t="s">
        <v>349</v>
      </c>
      <c r="F202">
        <v>34</v>
      </c>
      <c r="G202">
        <v>3</v>
      </c>
      <c r="H202" t="s">
        <v>90</v>
      </c>
      <c r="I202">
        <v>90</v>
      </c>
    </row>
    <row r="203" spans="1:11" x14ac:dyDescent="0.2">
      <c r="A203" s="3">
        <v>45474.48088761574</v>
      </c>
      <c r="B203" t="s">
        <v>87</v>
      </c>
      <c r="C203">
        <v>2</v>
      </c>
      <c r="D203" t="s">
        <v>350</v>
      </c>
      <c r="E203" t="s">
        <v>351</v>
      </c>
      <c r="F203">
        <v>41</v>
      </c>
      <c r="G203">
        <v>3</v>
      </c>
      <c r="H203" t="s">
        <v>155</v>
      </c>
      <c r="J203" t="s">
        <v>369</v>
      </c>
    </row>
    <row r="204" spans="1:11" x14ac:dyDescent="0.2">
      <c r="A204" s="3">
        <v>45474.48088761574</v>
      </c>
      <c r="B204" t="s">
        <v>87</v>
      </c>
      <c r="C204">
        <v>2</v>
      </c>
      <c r="D204" t="s">
        <v>352</v>
      </c>
      <c r="E204" t="s">
        <v>353</v>
      </c>
      <c r="F204">
        <v>101</v>
      </c>
      <c r="G204">
        <v>4</v>
      </c>
      <c r="H204" t="s">
        <v>90</v>
      </c>
      <c r="J204" t="s">
        <v>51</v>
      </c>
    </row>
    <row r="205" spans="1:11" x14ac:dyDescent="0.2">
      <c r="A205" s="3">
        <v>45474.48088761574</v>
      </c>
      <c r="B205" t="s">
        <v>87</v>
      </c>
      <c r="C205">
        <v>2</v>
      </c>
      <c r="D205" t="s">
        <v>336</v>
      </c>
      <c r="E205" t="s">
        <v>338</v>
      </c>
      <c r="F205">
        <v>17</v>
      </c>
      <c r="G205">
        <v>4</v>
      </c>
      <c r="H205" t="s">
        <v>90</v>
      </c>
    </row>
    <row r="206" spans="1:11" x14ac:dyDescent="0.2">
      <c r="A206" s="3">
        <v>45474.48088761574</v>
      </c>
      <c r="B206" t="s">
        <v>87</v>
      </c>
      <c r="C206">
        <v>2</v>
      </c>
      <c r="D206" t="s">
        <v>339</v>
      </c>
      <c r="E206" t="s">
        <v>354</v>
      </c>
      <c r="F206">
        <v>11</v>
      </c>
      <c r="G206">
        <v>3</v>
      </c>
      <c r="H206" t="s">
        <v>90</v>
      </c>
      <c r="I206">
        <v>90</v>
      </c>
      <c r="J206" t="s">
        <v>51</v>
      </c>
    </row>
    <row r="207" spans="1:11" x14ac:dyDescent="0.2">
      <c r="A207" s="3">
        <v>45474.48088761574</v>
      </c>
      <c r="B207" t="s">
        <v>87</v>
      </c>
      <c r="C207">
        <v>3</v>
      </c>
      <c r="D207" t="s">
        <v>352</v>
      </c>
      <c r="E207" t="s">
        <v>355</v>
      </c>
      <c r="F207">
        <v>19</v>
      </c>
      <c r="G207">
        <v>4</v>
      </c>
      <c r="H207" t="s">
        <v>90</v>
      </c>
      <c r="J207" t="s">
        <v>51</v>
      </c>
    </row>
    <row r="208" spans="1:11" x14ac:dyDescent="0.2">
      <c r="A208" s="3">
        <v>45474.48088761574</v>
      </c>
      <c r="B208" t="s">
        <v>87</v>
      </c>
      <c r="C208">
        <v>3</v>
      </c>
      <c r="D208" t="s">
        <v>356</v>
      </c>
      <c r="E208" t="s">
        <v>357</v>
      </c>
      <c r="F208">
        <v>9.5</v>
      </c>
      <c r="G208">
        <v>3</v>
      </c>
      <c r="H208" t="s">
        <v>90</v>
      </c>
      <c r="J208" t="s">
        <v>51</v>
      </c>
    </row>
    <row r="209" spans="1:10" x14ac:dyDescent="0.2">
      <c r="A209" s="3">
        <v>45474.48088761574</v>
      </c>
      <c r="B209" t="s">
        <v>87</v>
      </c>
      <c r="C209">
        <v>3</v>
      </c>
      <c r="D209" t="s">
        <v>358</v>
      </c>
      <c r="E209" t="s">
        <v>359</v>
      </c>
      <c r="F209">
        <v>15</v>
      </c>
      <c r="G209">
        <v>4</v>
      </c>
      <c r="H209" t="s">
        <v>90</v>
      </c>
    </row>
    <row r="210" spans="1:10" x14ac:dyDescent="0.2">
      <c r="A210" s="3">
        <v>45474.48088761574</v>
      </c>
      <c r="B210" t="s">
        <v>87</v>
      </c>
      <c r="C210">
        <v>3</v>
      </c>
      <c r="D210" t="s">
        <v>360</v>
      </c>
      <c r="E210" t="s">
        <v>361</v>
      </c>
      <c r="F210">
        <v>9.5</v>
      </c>
      <c r="G210">
        <v>3</v>
      </c>
      <c r="H210" t="s">
        <v>90</v>
      </c>
      <c r="I210">
        <v>90</v>
      </c>
    </row>
    <row r="211" spans="1:10" x14ac:dyDescent="0.2">
      <c r="A211" s="3">
        <v>45474.48088761574</v>
      </c>
      <c r="B211" t="s">
        <v>87</v>
      </c>
      <c r="C211">
        <v>4</v>
      </c>
      <c r="D211" t="s">
        <v>334</v>
      </c>
      <c r="E211" t="s">
        <v>335</v>
      </c>
      <c r="F211">
        <v>21</v>
      </c>
      <c r="G211">
        <v>3</v>
      </c>
      <c r="H211" t="s">
        <v>90</v>
      </c>
    </row>
    <row r="212" spans="1:10" x14ac:dyDescent="0.2">
      <c r="A212" s="3">
        <v>45474.48088761574</v>
      </c>
      <c r="B212" t="s">
        <v>87</v>
      </c>
      <c r="C212">
        <v>4</v>
      </c>
      <c r="D212" t="s">
        <v>339</v>
      </c>
      <c r="E212" t="s">
        <v>340</v>
      </c>
      <c r="F212">
        <v>8</v>
      </c>
      <c r="G212">
        <v>3</v>
      </c>
      <c r="H212" t="s">
        <v>90</v>
      </c>
      <c r="J212" t="s">
        <v>369</v>
      </c>
    </row>
    <row r="213" spans="1:10" x14ac:dyDescent="0.2">
      <c r="A213" s="3">
        <v>45474.48088761574</v>
      </c>
      <c r="B213" t="s">
        <v>87</v>
      </c>
      <c r="C213">
        <v>4</v>
      </c>
      <c r="D213" t="s">
        <v>362</v>
      </c>
      <c r="E213" t="s">
        <v>363</v>
      </c>
      <c r="F213">
        <v>13</v>
      </c>
      <c r="G213">
        <v>3</v>
      </c>
      <c r="H213" t="s">
        <v>155</v>
      </c>
    </row>
    <row r="214" spans="1:10" x14ac:dyDescent="0.2">
      <c r="A214" s="3">
        <v>45474.48088761574</v>
      </c>
      <c r="B214" t="s">
        <v>87</v>
      </c>
      <c r="C214">
        <v>4</v>
      </c>
      <c r="D214" t="s">
        <v>352</v>
      </c>
      <c r="E214" t="s">
        <v>364</v>
      </c>
      <c r="F214">
        <v>5</v>
      </c>
      <c r="G214">
        <v>4</v>
      </c>
      <c r="H214" t="s">
        <v>90</v>
      </c>
      <c r="I214">
        <v>90</v>
      </c>
      <c r="J214" t="s">
        <v>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9CE65-027A-4F04-BB5B-4B0C396FBEB7}">
  <dimension ref="A1:F5"/>
  <sheetViews>
    <sheetView workbookViewId="0">
      <selection sqref="A1:F5"/>
    </sheetView>
  </sheetViews>
  <sheetFormatPr baseColWidth="10" defaultColWidth="8.83203125" defaultRowHeight="15" x14ac:dyDescent="0.2"/>
  <sheetData>
    <row r="1" spans="1:6" x14ac:dyDescent="0.2">
      <c r="A1" t="s">
        <v>79</v>
      </c>
      <c r="B1" t="s">
        <v>365</v>
      </c>
      <c r="C1" t="s">
        <v>81</v>
      </c>
      <c r="D1" t="s">
        <v>82</v>
      </c>
      <c r="E1" t="s">
        <v>83</v>
      </c>
      <c r="F1" t="s">
        <v>366</v>
      </c>
    </row>
    <row r="2" spans="1:6" x14ac:dyDescent="0.2">
      <c r="A2" t="s">
        <v>118</v>
      </c>
      <c r="B2" t="s">
        <v>138</v>
      </c>
      <c r="C2" t="s">
        <v>139</v>
      </c>
      <c r="D2" t="s">
        <v>140</v>
      </c>
      <c r="E2">
        <v>1.41</v>
      </c>
      <c r="F2" t="s">
        <v>50</v>
      </c>
    </row>
    <row r="3" spans="1:6" x14ac:dyDescent="0.2">
      <c r="A3" t="s">
        <v>195</v>
      </c>
      <c r="B3" t="s">
        <v>138</v>
      </c>
      <c r="C3" t="s">
        <v>196</v>
      </c>
      <c r="D3" t="s">
        <v>197</v>
      </c>
      <c r="E3">
        <v>2.75</v>
      </c>
      <c r="F3" t="s">
        <v>50</v>
      </c>
    </row>
    <row r="4" spans="1:6" x14ac:dyDescent="0.2">
      <c r="A4" t="s">
        <v>198</v>
      </c>
      <c r="B4" t="s">
        <v>138</v>
      </c>
      <c r="C4" t="s">
        <v>367</v>
      </c>
      <c r="D4" t="s">
        <v>242</v>
      </c>
      <c r="E4">
        <v>2.76</v>
      </c>
      <c r="F4" t="s">
        <v>51</v>
      </c>
    </row>
    <row r="5" spans="1:6" x14ac:dyDescent="0.2">
      <c r="A5" t="s">
        <v>198</v>
      </c>
      <c r="B5" t="s">
        <v>138</v>
      </c>
      <c r="C5" t="s">
        <v>367</v>
      </c>
      <c r="D5" t="s">
        <v>243</v>
      </c>
      <c r="E5">
        <v>2.85</v>
      </c>
      <c r="F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Exchange Football</vt:lpstr>
      <vt:lpstr>Shop Horses</vt:lpstr>
      <vt:lpstr>Exchange Horses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Brownlee</dc:creator>
  <cp:lastModifiedBy>Thomas Brownlee</cp:lastModifiedBy>
  <dcterms:created xsi:type="dcterms:W3CDTF">2024-06-25T11:59:25Z</dcterms:created>
  <dcterms:modified xsi:type="dcterms:W3CDTF">2024-07-01T15:23:43Z</dcterms:modified>
</cp:coreProperties>
</file>